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608" windowHeight="7128" tabRatio="745" firstSheet="1" activeTab="1"/>
  </bookViews>
  <sheets>
    <sheet name="1а,1б класс" sheetId="6" r:id="rId1"/>
    <sheet name="2а,2б класс" sheetId="8" r:id="rId2"/>
    <sheet name="3а,3б класс" sheetId="24" r:id="rId3"/>
    <sheet name="4а,4б класс" sheetId="11" r:id="rId4"/>
    <sheet name="5а,5б класс" sheetId="1" r:id="rId5"/>
    <sheet name="6а,6б класс" sheetId="12" r:id="rId6"/>
    <sheet name="7а,7б класс" sheetId="19" r:id="rId7"/>
    <sheet name="8а,8б класс" sheetId="21" r:id="rId8"/>
    <sheet name="9а,9б класс" sheetId="22" r:id="rId9"/>
  </sheets>
  <externalReferences>
    <externalReference r:id="rId10"/>
  </externalReferences>
  <definedNames>
    <definedName name="базовый" localSheetId="2">#REF!</definedName>
    <definedName name="базовый">#REF!</definedName>
  </definedNames>
  <calcPr calcId="145621" iterateDelta="1E-4"/>
</workbook>
</file>

<file path=xl/calcChain.xml><?xml version="1.0" encoding="utf-8"?>
<calcChain xmlns="http://schemas.openxmlformats.org/spreadsheetml/2006/main">
  <c r="C39" i="1" l="1"/>
  <c r="C43" i="1" s="1"/>
  <c r="D52" i="22" l="1"/>
  <c r="E12" i="1" l="1"/>
  <c r="E13" i="22" l="1"/>
  <c r="E13" i="19"/>
  <c r="E16" i="22"/>
  <c r="E21" i="12" l="1"/>
  <c r="E20" i="1"/>
  <c r="C46" i="24"/>
  <c r="D32" i="24"/>
  <c r="C32" i="24"/>
  <c r="E31" i="24"/>
  <c r="E30" i="24"/>
  <c r="E29" i="24"/>
  <c r="E28" i="24"/>
  <c r="E27" i="24"/>
  <c r="E26" i="24"/>
  <c r="E25" i="24"/>
  <c r="E24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32" i="24" l="1"/>
  <c r="D29" i="19"/>
  <c r="C29" i="19"/>
  <c r="E29" i="19" l="1"/>
  <c r="C42" i="22" l="1"/>
  <c r="D30" i="22"/>
  <c r="C30" i="22"/>
  <c r="E29" i="22"/>
  <c r="E27" i="22"/>
  <c r="E26" i="22"/>
  <c r="E25" i="22"/>
  <c r="E24" i="22"/>
  <c r="E23" i="22"/>
  <c r="E22" i="22"/>
  <c r="E21" i="22"/>
  <c r="E20" i="22"/>
  <c r="E19" i="22"/>
  <c r="E18" i="22"/>
  <c r="E17" i="22"/>
  <c r="E14" i="22"/>
  <c r="E12" i="22"/>
  <c r="E11" i="22"/>
  <c r="E10" i="22"/>
  <c r="E30" i="22" l="1"/>
  <c r="C43" i="21"/>
  <c r="D29" i="21"/>
  <c r="C29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29" i="21" l="1"/>
  <c r="C43" i="19" l="1"/>
  <c r="E28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2" i="19"/>
  <c r="E11" i="19"/>
  <c r="E10" i="19"/>
  <c r="E23" i="12" l="1"/>
  <c r="E22" i="1"/>
  <c r="E16" i="11" l="1"/>
  <c r="C43" i="12" l="1"/>
  <c r="C47" i="11"/>
  <c r="D28" i="12" l="1"/>
  <c r="C28" i="12"/>
  <c r="E26" i="12"/>
  <c r="E25" i="12"/>
  <c r="E24" i="12"/>
  <c r="E22" i="12"/>
  <c r="E20" i="12"/>
  <c r="E19" i="12"/>
  <c r="E18" i="12"/>
  <c r="E17" i="12"/>
  <c r="E16" i="12"/>
  <c r="E15" i="12"/>
  <c r="E14" i="12"/>
  <c r="E13" i="12"/>
  <c r="E12" i="12"/>
  <c r="E11" i="12"/>
  <c r="E10" i="12"/>
  <c r="E28" i="12" l="1"/>
  <c r="D33" i="11"/>
  <c r="C33" i="11"/>
  <c r="E32" i="11"/>
  <c r="E31" i="11"/>
  <c r="E30" i="11"/>
  <c r="E29" i="11"/>
  <c r="E28" i="11"/>
  <c r="E27" i="11"/>
  <c r="E26" i="11"/>
  <c r="E25" i="11"/>
  <c r="E23" i="11"/>
  <c r="E22" i="11"/>
  <c r="E21" i="11"/>
  <c r="E20" i="11"/>
  <c r="E19" i="11"/>
  <c r="E18" i="11"/>
  <c r="E17" i="11"/>
  <c r="E15" i="11"/>
  <c r="E14" i="11"/>
  <c r="E13" i="11"/>
  <c r="E12" i="11"/>
  <c r="E11" i="11"/>
  <c r="E10" i="11"/>
  <c r="D32" i="8"/>
  <c r="C32" i="8"/>
  <c r="E31" i="8"/>
  <c r="E30" i="8"/>
  <c r="E29" i="8"/>
  <c r="E28" i="8"/>
  <c r="E27" i="8"/>
  <c r="E26" i="8"/>
  <c r="E25" i="8"/>
  <c r="E24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C28" i="6"/>
  <c r="D19" i="6"/>
  <c r="C19" i="6"/>
  <c r="E18" i="6"/>
  <c r="E17" i="6"/>
  <c r="E16" i="6"/>
  <c r="E15" i="6"/>
  <c r="E14" i="6"/>
  <c r="E13" i="6"/>
  <c r="E12" i="6"/>
  <c r="E11" i="6"/>
  <c r="E10" i="6"/>
  <c r="D28" i="1"/>
  <c r="C28" i="1"/>
  <c r="E26" i="1"/>
  <c r="E25" i="1"/>
  <c r="E24" i="1"/>
  <c r="E23" i="1"/>
  <c r="E21" i="1"/>
  <c r="E19" i="1"/>
  <c r="E18" i="1"/>
  <c r="E17" i="1"/>
  <c r="E16" i="1"/>
  <c r="E15" i="1"/>
  <c r="E14" i="1"/>
  <c r="E13" i="1"/>
  <c r="E11" i="1"/>
  <c r="E10" i="1"/>
  <c r="E33" i="11" l="1"/>
  <c r="E32" i="8"/>
  <c r="E19" i="6"/>
  <c r="E28" i="1"/>
</calcChain>
</file>

<file path=xl/sharedStrings.xml><?xml version="1.0" encoding="utf-8"?>
<sst xmlns="http://schemas.openxmlformats.org/spreadsheetml/2006/main" count="1922" uniqueCount="414">
  <si>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</si>
  <si>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</si>
  <si>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</si>
  <si>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</si>
  <si>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</si>
  <si>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</si>
  <si>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</si>
  <si>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</si>
  <si>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</si>
  <si>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</si>
  <si>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</si>
  <si>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</si>
  <si>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</si>
  <si>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</si>
  <si>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</si>
  <si>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</si>
  <si>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</si>
  <si>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</si>
  <si>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</si>
  <si>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</si>
  <si>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</si>
  <si>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</si>
  <si>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</si>
  <si>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</si>
  <si>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</si>
  <si>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</si>
  <si>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</si>
  <si>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</si>
  <si>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</si>
  <si>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Всего часов на пред-мет</t>
  </si>
  <si>
    <t>5-9</t>
  </si>
  <si>
    <t>да</t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</si>
  <si>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</si>
  <si>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</si>
  <si>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</si>
  <si>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</si>
  <si>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t xml:space="preserve">Кол-во учебных дней в неделю - </t>
  </si>
  <si>
    <t xml:space="preserve">Кол-во учебных недель в уч. году - 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</si>
  <si>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</si>
  <si>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</si>
  <si>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</si>
  <si>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</si>
  <si>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</si>
  <si>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</si>
  <si>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</si>
  <si>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</si>
  <si>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Кол-во часов</t>
  </si>
  <si>
    <t>Форма организации внеурочной деятельности</t>
  </si>
  <si>
    <t>Кол-во часов в неделю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</si>
  <si>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</si>
  <si>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</si>
  <si>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</si>
  <si>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</si>
  <si>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</si>
  <si>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t>Основы религиозных культур и светской этики</t>
  </si>
  <si>
    <t>ВНЕУРОЧНАЯ ДЕЯТЕЛЬНОСТЬ</t>
  </si>
  <si>
    <t>ПРЕДПРОФИЛЬНАЯ ПОДГОТОВКА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</si>
  <si>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</si>
  <si>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</si>
  <si>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Иностр. языки</t>
  </si>
  <si>
    <t>Русский язык и литература</t>
  </si>
  <si>
    <t>Русский язык и литературное чт.</t>
  </si>
  <si>
    <t>Иностр. язык</t>
  </si>
  <si>
    <t>Реализуемый стандарт -</t>
  </si>
  <si>
    <t>ФГОС ООО</t>
  </si>
  <si>
    <t>Основы религиозных культур и светской этики*</t>
  </si>
  <si>
    <t>* Предмет Основы религиозных культур и светской этики является обязательным для изучения всеми обучающимися в соотвествии с п. 32.1  ФГОС НОО, утвержденным приказом Минпросвещения России  от 31.05.2021 № 286.  Выбор модуля осуществляется по завялению родителей (законных представителей) обучающихся.</t>
  </si>
  <si>
    <t>Сроки реализации программы (классы)</t>
  </si>
  <si>
    <t>3</t>
  </si>
  <si>
    <t>5</t>
  </si>
  <si>
    <t>170</t>
  </si>
  <si>
    <t>по содержанию (да/нет)</t>
  </si>
  <si>
    <t>по кол-ву часов↓ (да/нет)</t>
  </si>
  <si>
    <t>Наличие рецензии на модифицированную программу от РЦ, ЦИТ, ЦРО
(реквизиты)</t>
  </si>
  <si>
    <r>
      <t>Уровень реализации программ (</t>
    </r>
    <r>
      <rPr>
        <i/>
        <sz val="14"/>
        <color theme="1"/>
        <rFont val="Times New Roman"/>
        <family val="1"/>
        <charset val="204"/>
      </rPr>
      <t>базовый, углубленный)</t>
    </r>
  </si>
  <si>
    <t>ФГОС НОО (обновлённый)</t>
  </si>
  <si>
    <r>
      <t xml:space="preserve">Модификация программы при реализации </t>
    </r>
    <r>
      <rPr>
        <i/>
        <sz val="14"/>
        <color theme="1"/>
        <rFont val="Times New Roman"/>
        <family val="1"/>
      </rPr>
      <t>только углубленного изучения</t>
    </r>
  </si>
  <si>
    <t>ФГОС ООО (обновлённый)</t>
  </si>
  <si>
    <r>
      <t xml:space="preserve">Обоснование модификации программы 
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</si>
  <si>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>Уровень реализации программ (</t>
    </r>
    <r>
      <rPr>
        <i/>
        <sz val="14"/>
        <color theme="1"/>
        <rFont val="Times New Roman"/>
        <family val="1"/>
        <charset val="204"/>
      </rPr>
      <t>базовый, углублённый)</t>
    </r>
  </si>
  <si>
    <t xml:space="preserve">Модификация программы </t>
  </si>
  <si>
    <t>История Самарского края</t>
  </si>
  <si>
    <t>https://edsoo.ru/Primernaya_rabochaya_programma_osnovnogo_obschego_obrazovaniya_predmeta_Matematika_proekt_.htm</t>
  </si>
  <si>
    <t>102</t>
  </si>
  <si>
    <t>https://edsoo.ru/Federalnaya_rabochaya_programma_osnovnogo_obschego_obrazovaniya_predmeta_Russkij_yazik_.htm</t>
  </si>
  <si>
    <t>https://edsoo.ru/Federalnaya_rabochaya_programma_osnovnogo_obschego_obrazovaniya_predmeta_Literatura_.htm</t>
  </si>
  <si>
    <t>https://edsoo.ru/Federalnaya_rabochaya_programma_osnovnogo_obschego_obrazovaniya_predmeta_Istoriya_.htm</t>
  </si>
  <si>
    <t>из обяза-тельной части федерального УП</t>
  </si>
  <si>
    <r>
      <t xml:space="preserve">кол-во часов </t>
    </r>
    <r>
      <rPr>
        <sz val="12"/>
        <color rgb="FFFF0000"/>
        <rFont val="Times New Roman"/>
        <family val="1"/>
      </rPr>
      <t>(базовый уровень - как в федеральной/примерной РП, углубленный - как в книжном варианте или как в примерной РП)</t>
    </r>
  </si>
  <si>
    <r>
      <t xml:space="preserve">кол-во часов </t>
    </r>
    <r>
      <rPr>
        <sz val="10"/>
        <color rgb="FFFF0000"/>
        <rFont val="Times New Roman"/>
        <family val="1"/>
      </rPr>
      <t>(базовый уровень - как в федеральной/примерной РП, углубленный - как в книжном варианте или как в примерной РП)</t>
    </r>
  </si>
  <si>
    <t>Основы духовно-нравственной культуры народов России</t>
  </si>
  <si>
    <t>ФГОС ООО(обновлённый)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</si>
  <si>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федеральной/примерной РП, углубленный - как в книжном варианте или как в примерной РП)</t>
    </r>
  </si>
  <si>
    <t>из обяза-тельной части УП</t>
  </si>
  <si>
    <t>Реквизиты 
федеральной/примерной рабочей программы</t>
  </si>
  <si>
    <t>Включен в федер. перечень учебников, приказ Минпросвещения России № 858
от 21.09.2022</t>
  </si>
  <si>
    <t>приложение 1 (да/нет)</t>
  </si>
  <si>
    <t>приложение 2  (да/нет)</t>
  </si>
  <si>
    <t>приложение 3 (да/нет)</t>
  </si>
  <si>
    <t>ФГОС НОО (обновленный)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</si>
  <si>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примерной РП/как в книжном варианте программы, углубленный - как в книжном варианте или как в примерной РП)</t>
    </r>
  </si>
  <si>
    <t xml:space="preserve">Модуль "Введение в новейшую историю России"
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</si>
  <si>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федеральной РП (ОБЖ)/примерной РП/как в книжном варианте программы, углубленный - как в книжном варианте или как в примерной РП)</t>
    </r>
  </si>
  <si>
    <t>https://edsoo.ru/Federalnaya_rabochaya_programma_nachalnogo_obschego_obrazovaniya_predmeta_Russkij_yazik_.htm</t>
  </si>
  <si>
    <t>https://edsoo.ru/Federalnaya_rabochaya_programma_nachalnogo_obschego_obrazovaniya_predmeta_Literaturnoe_chtenie_.htm</t>
  </si>
  <si>
    <t>1-4</t>
  </si>
  <si>
    <t>https://edsoo.ru/Federalnaya_rabochaya_programma_nachalnogo_obschego_obrazovaniya_predmeta_Okruzhayuschij_mir_.htm</t>
  </si>
  <si>
    <t>https://edsoo.ru/Primernaya_rabochaya_programma_nachalnogo_obschego_obrazovaniya_predmeta_Anglijskij_yazik_proekt_0.htm</t>
  </si>
  <si>
    <t>https://edsoo.ru/Primernaya_rabochaya_programma_nachalnogo_obschego_obrazovaniya_predmeta_Muzika_proekt_.htm</t>
  </si>
  <si>
    <t>https://edsoo.ru/Primernaya_rabochaya_programma_nachalnogo_obschego_obrazovaniya_predmeta_Izobrazitelnoe_iskusstvo.htm</t>
  </si>
  <si>
    <t>https://edsoo.ru/Primernaya_rabochaya_programma_nachalnogo_obschego_obrazovaniya_predmeta_Tehnologiya_proekt_.htm</t>
  </si>
  <si>
    <t>https://edsoo.ru/Primernaya_rabochaya_programma_nachalnogo_obschego_obrazovaniya_predmeta_Fizicheskaya_kultura_proekt_.htm</t>
  </si>
  <si>
    <t>Климанова Л.Ф., Горецкий В. Г., Голованова М. В. И др. Литературное чтение (в 2-х частях). М.: Просвещение, 2023</t>
  </si>
  <si>
    <t>4</t>
  </si>
  <si>
    <t>132</t>
  </si>
  <si>
    <t>https://edsoo.ru/Primernaya_rabochaya_programma_nachalnogo_obschego_obrazovaniya_predmeta_Matematika_proekt_.htm</t>
  </si>
  <si>
    <t>Учебный план 1а,1б класса ГБОУ школы-интерната №1 г.о. Чапаевск  на 2023-2024 уч. год</t>
  </si>
  <si>
    <t>Моро М.И., Волкова С.И., Степанова С.В. Математика (в 2-х частях). 1 класс. М.: Просвещение,2023</t>
  </si>
  <si>
    <t>2</t>
  </si>
  <si>
    <t>66</t>
  </si>
  <si>
    <t>Плешаков А.А. Окружающий мир. 1 класс. (в 2-х частях). М.: Просвещение,2023</t>
  </si>
  <si>
    <t>1</t>
  </si>
  <si>
    <t>33</t>
  </si>
  <si>
    <t>Лутцева Е.А., Зуева Т.П. Технология. 1 класс. М.: Просвещение,, 2019</t>
  </si>
  <si>
    <t>Неменская Л.А. Изобразительное искусство. 1 класс. М.:  Просвещение,, 2019</t>
  </si>
  <si>
    <t>Лях В. И. Физическая культура. 1-4 класс. М.: Просвещение,2019</t>
  </si>
  <si>
    <t>136</t>
  </si>
  <si>
    <t>68</t>
  </si>
  <si>
    <t>34</t>
  </si>
  <si>
    <t>2-4</t>
  </si>
  <si>
    <t>Критская Е.Д., Сергеева  Г.П., Шмагина Т.С. Музыка. 2 класс. М.: Просвещение, 2019</t>
  </si>
  <si>
    <t>Коротеева Е.И.; под ред. Неменского Б.М. Изобразительное искусство. 2 класс. М.:  Просвещение, 2019</t>
  </si>
  <si>
    <t>Лутцева Е.А., Зуева Т.П. Технология. 2 класс. М.: Просвещение, 2019</t>
  </si>
  <si>
    <t>https://edsoo.ru/Primernaya_rabochaya_programma_nachalnogo_obschego_obrazovaniya_predmeta_Oosnovi_religionih_kultur_i_svetstkoj_etiki_proekt_.htm</t>
  </si>
  <si>
    <t>Канакина В.П., Горецкий В.Г. Русский язык (в 2-х частях). 4 класс. М.: Просвещение, 2020</t>
  </si>
  <si>
    <t>Канакина В.П., Горецкий В.Г. Русский язык (в 2-х частях). 3 класс. М.: Просвещение, 2019</t>
  </si>
  <si>
    <t>Климанова Л.Ф., Горецкий В.Г., Голованова М.В. Литературное чтение (в 2-х частях). 3 класс. М.: Просвещение, 2019</t>
  </si>
  <si>
    <t>Баранова К.М., Дули Д., Копылова В. В. Английский язык (в 2 частях). 3 класс. М.: Просвещение, 2021</t>
  </si>
  <si>
    <t>Моро М.И., Бантова М.А., Бельтюкова Г.В. Математика (в 2-х частях). 3 класс. М.: Просвещение,, 2019</t>
  </si>
  <si>
    <t>Плешаков А. А.  Окружающий мир  (в 2-х частях).3 класс. М.: Просвещение,, 2019</t>
  </si>
  <si>
    <t>Критская Е.Д., Сергеева  Г.П., Шмагина Т.С. Музыка. 3 класс. М.: Просвещение, 2019</t>
  </si>
  <si>
    <t>Горяева Н.А., Неменская Л.А., Питерская А.С. Изобразительное искусство. 3 класс. М.:  Просвещение,  2019</t>
  </si>
  <si>
    <t>Лутцева Е.А., Зуева Т.П. Технология. 3 класс. М.: Просвещение, 2019</t>
  </si>
  <si>
    <t>Климанова Л.Ф., Горецкий В.Г., Голованова М.В. Литературное чтение (в 2-х частях). 4 класс. М.: Просвещение, 2020</t>
  </si>
  <si>
    <t>Быкова Н.И., Дули Д., Поспелова М.Д. Английский язык (в 2 частях). 4 класс. М.: Просвещение, 2018</t>
  </si>
  <si>
    <t>Моро М.И., Бантова М.А., Бельтюкова Г.В. Математика (в 2-х частях). 4 класс. М.: Просвещение, 2020</t>
  </si>
  <si>
    <t>Плешаков А.А., Крючкова Е.А. Окружающий мир. 4 класс. (в 2-х частях). М.: Просвещение,, 2020</t>
  </si>
  <si>
    <t xml:space="preserve"> Критская Е.Д., Сергеева  Г.П., Шмагина Т.С. Музыка. 4 класс. М.: Просвещение,  2019</t>
  </si>
  <si>
    <t>Неменская Л.А.; под ред. Неменского Б.М. Изобразительное искусство. 4 класс. М.:  Просвещение,2019</t>
  </si>
  <si>
    <t>Лутцева Е.А., Зуева Т.П. Технология. 4 класс. М.: Просвещение,, 2019</t>
  </si>
  <si>
    <t>99</t>
  </si>
  <si>
    <t>Учебный план 2а,2 б класса ГБОУ школы-интерната № 1 г. о. Чапаевск на 2023-2024 уч. год</t>
  </si>
  <si>
    <t>Учебный план 3а,3б класса ГБОУ школы-интерната № 1 г. о. Чапаевск на 2023-2024 уч. год</t>
  </si>
  <si>
    <t>Учебный план 4а,4б  класса ГБОУ школы-интерната № 1 г. о. Чапаевск  на 2023-2024 уч. год</t>
  </si>
  <si>
    <t>https://edsoo.ru/Primernaya_rabochaya_programma_osnovnogo_obschego_obrazovaniya_predmeta_Anglijskij_yazik_proekt_.htm</t>
  </si>
  <si>
    <t>https://edsoo.ru/Federalnaya_rabochaya_programma_osnovnogo_obschego_obrazovaniya_predmeta_Geografiya_.htm</t>
  </si>
  <si>
    <t>https://edsoo.ru/Primernaya_rabochaya_programma_osnovnogo_obschego_obrazovaniya_predmeta_Biologiya_proekt_.htm</t>
  </si>
  <si>
    <t>https://edsoo.ru/Primernaya_rabochaya_programma_osnovnogo_obschego_obrazovaniya_predmeta_Osnovi_duhovno_nravstvennoj_kulturi_narodov_Rossii_.htm</t>
  </si>
  <si>
    <t>https://edsoo.ru/Primernaya_rabochaya_programma_osnovnogo_obschego_obrazovaniya_predmeta_Muzika_proekt_.htm</t>
  </si>
  <si>
    <t>https://edsoo.ru/Primernaya_rabochaya_programma_po_predmetu_Izobrazitelnoe_iskusstvo_.htm</t>
  </si>
  <si>
    <t>https://edsoo.ru/Primernaya_rabochaya_programma_osnovnogo_obschego_obrazovaniya_predmeta_Tehnologiya_proekt_.htm</t>
  </si>
  <si>
    <t>https://edsoo.ru/Primernaya_rabochaya_programma_osnovnogo_obschego_obrazovaniya_predmeta_Fizicheskaya_kultura_proekt_.htm</t>
  </si>
  <si>
    <t>5-6</t>
  </si>
  <si>
    <t>5-8</t>
  </si>
  <si>
    <t>5-7</t>
  </si>
  <si>
    <t>Ладыженская Т.А., Баранов М.Т., Тростенцова Л.А. Русский язык (в 2-х частях). 5 класс. М.: Просвещение, 2023</t>
  </si>
  <si>
    <t>Коровина В.Я., Журавлев В.П., Коровин В.И. Литература (в 2-х частях). 5 класс. М.: Просвещение, 2023</t>
  </si>
  <si>
    <t>Быкова Н.И., Дули Д., Поспелова М.Д. Английский язык (в 2 частях). 2 класс. М.: Просвещение, 2023</t>
  </si>
  <si>
    <t>Алексеев А.И., Николина В.В, Липкина Е.К. География. 5-6 классы М.: Просвещение,2023</t>
  </si>
  <si>
    <t>Казакевич В.М., Пичугина Г.В., Семенова Г.Ю. и другие; под редакцией Казакевича В.М. Технология. 5 класс. М.: Просвещение,2019</t>
  </si>
  <si>
    <t>Виленский М.Я., Тутевский И.М., Торочкова Т.Ю. и другие; под редакцией Виленского М.Я. Физическая культура. 5-7 классы. М.: Просвещение, 2020</t>
  </si>
  <si>
    <t>Виленский М.Я., Тутевский И.М., Торочкова Т.Ю. и другие; под редакцией Виленского М.Я. Физическая культура. 5-7 классы. М.: Просвещение, 2021</t>
  </si>
  <si>
    <t>6</t>
  </si>
  <si>
    <t>204</t>
  </si>
  <si>
    <t>https://edsoo.ru/Federalnaya_rabochaya_programma_osnovnogo_obschego_obrazovaniya_predmeta_Obschestvoznanie_.htm</t>
  </si>
  <si>
    <t>6-9</t>
  </si>
  <si>
    <t>Баранов М.Т., Ладыженская Т.А.,  Тростенцова Л.А. Русский язык (в 2-х частях). 6 класс. М.: Просвещение 2021</t>
  </si>
  <si>
    <t>Полухина В.П., Коровина В.Я., Журавлев В.П. Литература (в 2-х частях). 6 класс. М.: Просвещение, 2020</t>
  </si>
  <si>
    <t xml:space="preserve">Ваулина Ю.Е., Дули Д., Подоляко О.Е. Английский язык. 5 класс. М.: Просвещение,2019       Гашимов Э, Меднова С. Т. Английский язык (Samara Files)5-6 класс Вита-Пресс, 2023 </t>
  </si>
  <si>
    <t>Виленкин Н.Я., Жохов В.И., Чесноков А.С., Шварцбурд С.И.  Математика (в 2-х частях). 6 класс. М.: ИОЦ МНЕМОЗИНА,2021</t>
  </si>
  <si>
    <t xml:space="preserve"> Виленкин Н.Я., Жохов В.И., Чесноков А.С., Шварцбурд С.И. Математика (в 2-х частях). 5 класс. М.: ИОЦ МНЕМОЗИНА, 2020</t>
  </si>
  <si>
    <t>Боголюбов Л.Н., Виноградова Н.Ф, Городецкая Н.И. Обществознание. 6 класс. М.: Просвещение, 2021</t>
  </si>
  <si>
    <t>https://edsoo.ru/Primernaya_rabochaya_programma_osnovnogo_obschego_obrazovaniya_predmeta_Fizika_proekt_.htm</t>
  </si>
  <si>
    <t>https://edsoo.ru/Primernaya_rabochaya_programma_osnovnogo_obschego_obrazovaniya_predmeta_Himiya_proekt_.htm</t>
  </si>
  <si>
    <t>7-9</t>
  </si>
  <si>
    <t xml:space="preserve">Ваулина Ю.Е., Дули Д., Подоляко О.Е. Английский язык. 7 класс. М.: Просвещение, 2019 </t>
  </si>
  <si>
    <t>Босова Л.Л., Босова А.Ю. Информатика. 7 класс. Вита-Пресс,2023</t>
  </si>
  <si>
    <t>Босова Л.Л., Босова А.Ю. Информатика. 8 класс. Вита-Пресс,2023</t>
  </si>
  <si>
    <t>Босова Л.Л., Босова А.Ю. Информатика. 9 класс. Вита-Пресс,2023</t>
  </si>
  <si>
    <t>Обществознание. Боголюбов Л. Н., Городецкая Н.И., Иванова Л.Ф.. Просвещение, 2021</t>
  </si>
  <si>
    <t>Алексеев А.И., Николина В.В, Липкина Е.К. География.7 классы М.: Просвещение,2023</t>
  </si>
  <si>
    <t>Перышкин А.В. Физика. 7 класс. М.: Вита-Пресс,2023</t>
  </si>
  <si>
    <t>Пасечник В.В., Суматохин С.В., Калинова Г.С. И другие; под ред. Пасечника В.В. Биология. 7 класс. М.: Просвещение, 2023</t>
  </si>
  <si>
    <t>Казакевич В.М., Пичугина Г.В., Семенова Г.Ю. и другие; под редакцией Казакевича В.М. Технология. 7 класс. М.: Просвещение, 2019</t>
  </si>
  <si>
    <t>8-9</t>
  </si>
  <si>
    <t xml:space="preserve">Алгебра.Макарычев  Ю.Н. , Миндюк Н. Г. , Нешков К. И. и др.. Просвещение, 2023      Геометрия. Атанасян Л.С., Бутузов В.Ф., Кадомцев С.Б. и др. Просвещение, 2023Высоцкий И.Р., Ященко И. В. Вероятность и статистика. 7-9 класс. Вита-Пресс,2023   </t>
  </si>
  <si>
    <t xml:space="preserve">Алгебра.Макарычев  Ю.Н. , Миндюк Н. Г. , Нешков К. И. и др.. Просвещение, 2023      Геометрия. Атанасян Л.С., Бутузов В.Ф., Кадомцев С.Б. и др. Просвещение, 2023Высоцкий И.Р., Ященко И. В. Вероятность и статистика. 7-9 класс. Вита-Пресс,2023  </t>
  </si>
  <si>
    <t>Алексеев А.И., Николина В.В, Липкина Е.К. География.8 классы М.: Просвещение,2023</t>
  </si>
  <si>
    <t>Алексеев А.И., Николина В.В, Липкина Е.К. География.9 классы М.: Просвещение,2023</t>
  </si>
  <si>
    <t>Перышкин А.В. Физика. 8 класс. М.: Вита-Пресс,2023</t>
  </si>
  <si>
    <t>Перышкин А.В. Физика. 9 класс. М.: Вита-Пресс,2023</t>
  </si>
  <si>
    <t>Габриелян О.С., Остроумов И.Г., Сладков С.А. Химия. 8 класс. М.: Просвещение,2023</t>
  </si>
  <si>
    <t>Пасечник В.В., Суматохин С.В., Калинова Г.С. И другие; под ред. Пасечника В.В. Биология. 8 класс. М.: Просвещение, 2023</t>
  </si>
  <si>
    <t>Пасечник В.В., Суматохин С.В., Калинова Г.С. И другие; под ред. Пасечника В.В. Биология. 9 класс. М.: Просвещение, 2023</t>
  </si>
  <si>
    <t>Казакевич В.М., Пичугина Г.В., Семенова Г.Ю. и другие; под редакцией Казакевича В.М. Технология. 8-9 класс. М.: Просвещение,2019</t>
  </si>
  <si>
    <t>Рудаков Д.П. и другие; под научной редакцией Шойгу Ю.С. Основы безопасности жизнидеятельности (в 2-х частях) 8-9 классы. М.: Просвещение, 2021</t>
  </si>
  <si>
    <t>Учебный план  8а,8б класса ГБОУ школы-интерната № 1 г. о. Чапаевск на 2023-2024 уч. год</t>
  </si>
  <si>
    <t>Учебный план  7а,7б  класса ГБОУ школы-интерната № 1 г. о. Чапаевск  на 2023-2024 уч. год</t>
  </si>
  <si>
    <t>Учебный план  6а,6б класса ГБОУ школы-интерната № 1 г. о. Чапаевск на 2023-2024 уч. год</t>
  </si>
  <si>
    <t>Учебный план 5а,5б класса ГБОУ школы-интерната №1 г. о. Чапаевск  на 2023-2024 уч. год</t>
  </si>
  <si>
    <t>Учебный план  9а,9б  класса ГБОУ школы-интерната № 1 г. о. Чапаевск  на 2023-2024 уч. год</t>
  </si>
  <si>
    <t>Лях В.И. Физическая культура. 1-4 класс. М.: Просвещение, 2019</t>
  </si>
  <si>
    <t>Казакевич В.М., Пичугина Г.В., Семенова Г.Ю. и другие; под редакцией Казакевича В.М. Технология. 6 класс. М.: Просвещение, 2019</t>
  </si>
  <si>
    <t>Критская Е.Д., Сергеева  Г.П., Шмагина Т.С. Музыка. 1 класс. М.: Просвещение, 2019</t>
  </si>
  <si>
    <t xml:space="preserve">Подготовка концертов, спектаклей,просмотр и обсуждение фильмов, выставки рисунков </t>
  </si>
  <si>
    <t>участие в конкурсах, выставках детского творчества, подготовка работ на выставки рисунков.</t>
  </si>
  <si>
    <t>Развитие функциональной грамотности у обучающихся»</t>
  </si>
  <si>
    <t>«Учение с увлечением!»</t>
  </si>
  <si>
    <t>Спортивно-оздоровительная деятельность</t>
  </si>
  <si>
    <t>Коммуникативная деятельность</t>
  </si>
  <si>
    <t>динамические паузы и прогулки на свежем воздухе.</t>
  </si>
  <si>
    <t>беседы, конкурсы, викторины, встречи с интересными людьми, виртуальные экскурсии.</t>
  </si>
  <si>
    <t>беседы, конкурсы, викторины.</t>
  </si>
  <si>
    <t>Информационная культура</t>
  </si>
  <si>
    <t>0</t>
  </si>
  <si>
    <t>40</t>
  </si>
  <si>
    <t>30</t>
  </si>
  <si>
    <t>10</t>
  </si>
  <si>
    <t>60</t>
  </si>
  <si>
    <t>нет</t>
  </si>
  <si>
    <t>Канакина В.П., Горецкий В.Г. Русский язык (в 2-х частях). 2 класс. М.: Просвещение, 2019</t>
  </si>
  <si>
    <t>Моро М.И., Бантова М.А., Бельтюкова Г.В. Математика (в 2-х частях). 2 класс. М.: Просвещение,, 2019</t>
  </si>
  <si>
    <t>Плешаков А.А. Окружающий мир. 2 класс. (в 2-х частях). М.: Просвещение ,  2019</t>
  </si>
  <si>
    <t>Климанова Л.Ф., Горецкий В.Г., Голованова М.В. Литературное чтение (в 2-х частях). 2 класс. М.: Просвещение, 2019</t>
  </si>
  <si>
    <t>Изучение  информации для расширения кругозора про родной край. Экскурсии, встречи с нтересными людьми</t>
  </si>
  <si>
    <t>80</t>
  </si>
  <si>
    <t>Шемшурин А.А., Брунчукова Н.М., Демин Р.Н. Основы религиозных культур и светской этики. Основы светской этики.  4 класс. М.: ДРОФА,  2019</t>
  </si>
  <si>
    <t xml:space="preserve">https://edsoo.ru/Primernaya_rabochaya_programma_osnovnogo_obschego_obrazovaniya_predmeta_Informatika_bazovij_uroven_Proekt_.htm  </t>
  </si>
  <si>
    <t>Босова Л.Л., Босова А.Ю. Информатика. 5 класс. М.: БИНОМ. Лаборатория знаний,2021</t>
  </si>
  <si>
    <t>Вигасин А.А., Годер Г.И., Свенцицкая И.С. Всеобщая история. История Древнего мира. 5 класс. М.: Просвещение,2019</t>
  </si>
  <si>
    <t>Учебник для общеобразовательных учреждений А.Н. Сахаров, К.А.Кочегаров, Р.М. Мухаметшин. - М.: Русское слово, 2019</t>
  </si>
  <si>
    <t>Сергеева Г.П., Критская Е.Д. Музыка. 5 класс. М.: Просвещение, 2019</t>
  </si>
  <si>
    <t>Горяева Н.А., Островская О.В.; под редакцией Неменского Б.М. Изобразительное искусство. 5 класс. М.: Просвещение, 2019</t>
  </si>
  <si>
    <t>Развитие личности и самореализация обучающихся</t>
  </si>
  <si>
    <t>Формирование функциональной грамотности</t>
  </si>
  <si>
    <t>Организация педагогической поддержки обучающихся</t>
  </si>
  <si>
    <t>Обеспечение благополучия обучающихся в пространстве общеобразовательной школы</t>
  </si>
  <si>
    <t>Беседы, викторины, онлайн-уроки, выпуск стенгазет, конкурсы рисунков и поделок из вторсырья</t>
  </si>
  <si>
    <t>80%</t>
  </si>
  <si>
    <t>60%</t>
  </si>
  <si>
    <t>участие в конкурсах, выставках, экскурсии</t>
  </si>
  <si>
    <t>секции</t>
  </si>
  <si>
    <t>1) Агибалова Е. В., История Средних веков. 6 класс : учебник для общеобразовательных учреждений / Е. В. Агибалова, Г. М. Донской. — М.: Просвещение, 2019. 2) Учебник  под редакцией А. В. Торкунова «История России. 6 класс. В 2 ч. / Н.М. Арсентьев, А.А. Данилов, П.С. Стефанович, А.Я. Токарева. – М. : Просвещение, 2019</t>
  </si>
  <si>
    <t>Изобразительное искусство. Искусство в жизни человека. Неменская Л.А. Просвещение, 2019</t>
  </si>
  <si>
    <t>Изучение краеведческой литературы, беседы, дискуссии, экскурсии</t>
  </si>
  <si>
    <t>История Самарского края.  Примерная рабочая программа учебного курса "История Самарского края". Козловская Г.Е., Репеницкий А.И., Захарченво А.В., Королев А.И., Ремезова Л.А. - Самара, 2019</t>
  </si>
  <si>
    <t>6-7</t>
  </si>
  <si>
    <t>Репинецкий А.И., Захарченко А.В.,Козловская Г.Е., , Ремезова Л.А. История Самарского края. Основное общее образование. Часть 2 .М.: Просвещение, 2019</t>
  </si>
  <si>
    <t>Баранов М.Т., Ладыженская Т.А.,  Тростенцова Л.А. Русский язык (в 2-х частях). 6 класс. М.: Просвещение, 2019</t>
  </si>
  <si>
    <t>Коровина В.Я., Журавлев В.П., Коровин В.И. Литература (в 2-х частях). 7 класс. М.: Просвещение,2019</t>
  </si>
  <si>
    <t>Сергеева Г.П., Критская Е.Д. Музыка. 7 класс. М.: Просвещение, 2019</t>
  </si>
  <si>
    <t>Питерских А.С., Гуров Г.Е.; под редакцией Неменского Б.М. Изобразительное искусство. 7 класс. М.: Просвещение,2019</t>
  </si>
  <si>
    <t>Участие в конкурсах, фестивалях, интернет викторины, онлайн уроки</t>
  </si>
  <si>
    <t>Изобразительное искусство. Рабочие программы. Предметная линия учебников под редакцией Б.М. Неменского. 5-8 классы: учеб. пособие для общеобразоват. организаций / [Б.М. Неменский, Л.А. Неменская, Н.А. Горяева, А.С. Питерских]. - 4-е изд. - М.: Просвещение, 2019.</t>
  </si>
  <si>
    <t>Питерских А.С.; под редакцией Неменского Б.М. Изобразительное искусство. 8 класс. М.: Просвещение,2021</t>
  </si>
  <si>
    <t>17</t>
  </si>
  <si>
    <t>0,5</t>
  </si>
  <si>
    <t>9</t>
  </si>
  <si>
    <t>Русский язык. Тростенцова Л.А., Ладыженская Т. А., Дейкина А.Д. Просвещение, 2019</t>
  </si>
  <si>
    <t>Биболетова М.З., Трубанева Н.Н. Английский язык. 8 класс. М.: Дрофа,2019</t>
  </si>
  <si>
    <t>Коровина В.Я., Журавлев В.П., Коровин В.И. Литература (в 2-х частях). 8 класс. М.: Просвещение,2019</t>
  </si>
  <si>
    <t>Боголюбов Л.Н., ЛазебниковаА.Ю., Городецкая Н.И. Обществознание. 8 класс. М.: Просвещение,2019</t>
  </si>
  <si>
    <t>Физическая культура 8-9 класс. Лях В.И., Маслов М.В. Просвещение, 2019</t>
  </si>
  <si>
    <t>Сергеева Г.П., Критская Е.Д. Музыка. 8 класс. М.: Просвещение,2019</t>
  </si>
  <si>
    <t>АИС "ПрофВыбор.Самарская область"  курсы по выбору   обучающихся</t>
  </si>
  <si>
    <t>Психология выбора профессии</t>
  </si>
  <si>
    <t>Курсы по выбору учащихся в сетевой форме через АИС "Профвыбор. Самарская обл."</t>
  </si>
  <si>
    <t>Мищенкова Л.П.,Психология выбора профессии. Самара, 2019 г.</t>
  </si>
  <si>
    <t>Предпрофильная подготовка</t>
  </si>
  <si>
    <t>В рамках сетевого взаимодействич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</si>
  <si>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4"/>
        <color theme="1"/>
        <rFont val="Times New Roman"/>
        <family val="1"/>
        <charset val="204"/>
      </rPr>
      <t>(кол-во часов в неделю)</t>
    </r>
  </si>
  <si>
    <r>
      <t xml:space="preserve">кол-во часов </t>
    </r>
    <r>
      <rPr>
        <sz val="14"/>
        <color rgb="FFFF0000"/>
        <rFont val="Times New Roman"/>
        <family val="1"/>
        <charset val="204"/>
      </rPr>
      <t>(базовый уровень - как в федеральной/примерной РП)</t>
    </r>
  </si>
  <si>
    <r>
      <t>Уровень реализации образовательных программ (</t>
    </r>
    <r>
      <rPr>
        <i/>
        <sz val="14"/>
        <color theme="1"/>
        <rFont val="Times New Roman"/>
        <family val="1"/>
        <charset val="204"/>
      </rPr>
      <t>базовый)</t>
    </r>
  </si>
  <si>
    <r>
      <t xml:space="preserve">Модификация программы при реализации </t>
    </r>
    <r>
      <rPr>
        <i/>
        <sz val="14"/>
        <color theme="1"/>
        <rFont val="Times New Roman"/>
        <family val="1"/>
        <charset val="204"/>
      </rPr>
      <t>только углубленного изучения</t>
    </r>
  </si>
  <si>
    <r>
      <t xml:space="preserve">кол-во часов </t>
    </r>
    <r>
      <rPr>
        <sz val="14"/>
        <color rgb="FFFF0000"/>
        <rFont val="Times New Roman"/>
        <family val="1"/>
        <charset val="204"/>
      </rPr>
      <t>(базовый уровень - как в федеральной/примерной РП, углубленный - как в книжном варианте или как в примерной РП)</t>
    </r>
  </si>
  <si>
    <r>
      <t>Обоснование модификации программы (</t>
    </r>
    <r>
      <rPr>
        <i/>
        <sz val="14"/>
        <color theme="1"/>
        <rFont val="Times New Roman"/>
        <family val="1"/>
        <charset val="204"/>
      </rPr>
      <t>кратко</t>
    </r>
    <r>
      <rPr>
        <sz val="14"/>
        <color theme="1"/>
        <rFont val="Times New Roman"/>
        <family val="1"/>
        <charset val="204"/>
      </rPr>
      <t>)</t>
    </r>
  </si>
  <si>
    <t xml:space="preserve">Курсы внеурочной деятельности в дополнение к финансируемым </t>
  </si>
  <si>
    <t>"Ученье с увлечением!"</t>
  </si>
  <si>
    <t>1*</t>
  </si>
  <si>
    <t>участие в конкурсах, выставках детского творчества.</t>
  </si>
  <si>
    <t xml:space="preserve">спортивная секция </t>
  </si>
  <si>
    <t xml:space="preserve">Финанси-
руются, класс 
</t>
  </si>
  <si>
    <t>*.3</t>
  </si>
  <si>
    <t>*4</t>
  </si>
  <si>
    <t xml:space="preserve">Финанси-
руются, класс 
</t>
  </si>
  <si>
    <t>Проектно-исследовательская деятельность</t>
  </si>
  <si>
    <t>"Развитие функциональной грамотности"</t>
  </si>
  <si>
    <t>*5</t>
  </si>
  <si>
    <t>*9</t>
  </si>
  <si>
    <t>Русский язык. Рабочие программы. Предметная линия учебников Т. А. Ладыженской, М. Т. Баранова, Л. А. Тростенцовой и других. 5—9 классы.  Т. Баранов, Т. А. Ладыженская, Н. М. Шанский и др. — М.: Просвещение, 2019</t>
  </si>
  <si>
    <t xml:space="preserve">Литература. Рабочие программы. Предметная линия учебников  под редакцией В. Я. Коровиной.  5—9 классы: учебю пособие для общеобразоват. Организаций / [В.Я. Коровина, В.П. Журавлев, В.И. Коровин, Н.В. Беляева]. - 7-е изд. - М.: Просвещение, 2021.     </t>
  </si>
  <si>
    <t>Обществознание. Рабочая программа. Поурочные разра-
ботки. 7 класс : учеб. пособие для общеобразоват. организа-
ций / [Л. Н. Боголюбов и др.]. — М. : Просвещение,
2020.</t>
  </si>
  <si>
    <t>Биология. Рабочая программа. Предметная линия учебников "Линия жизни". 5-9 классы: учеб. пособие для общеобразоват. организаций / [В.В. Пасечник и др.]. - 2-е изд. - М.: Просвещение, 2020</t>
  </si>
  <si>
    <t xml:space="preserve">Музыка. Рабочая программа. 5-8 классы. Искусство. 8-9 классы. Сборник рабочих программ. Предметные линии учебников Г.П. Сергеевой, Е.Д. Критской: учеб. пособие для общеобразоват. Организаций / Г.П. Сергеева, Е.Д. Критская, И.Э. Кашекова. - 6-е изд. - М.: Просвещение, 2019.  </t>
  </si>
  <si>
    <t>Технология. Примерные рабочие программы. Предметная линия учебников В.М. Казакевича и др. 5-9 классы: учеб. пособие для общеобразоват. организаций / В.М. Казакевич, Г.В. Пичугина, Г.Ю. Семенова. - М.: Провещение, 2020.</t>
  </si>
  <si>
    <t>Физическая культура. Рабочие программы. Предметная линия учебников М.Я. Виленского, В.И. Ляха. 5-9 классы: пособие для учителей общеобразоват. организаций / В.И.Лях. - 4-е изд. - М.: Просвещение, 2019</t>
  </si>
  <si>
    <t xml:space="preserve">Литература. Рабочие программы. Предметная линия учебников  под редакцией В. Я. Коровиной.  5—9 классы: учебю пособие для общеобразоват. Организаций / [В.Я. Коровина, В.П. Журавлев, В.И. Коровин, Н.В. Беляева]. - 7-е изд. - М.: Просвещение, 2021.    </t>
  </si>
  <si>
    <t>Алгебра. Рабочая программа: сборник примерных рабочих программ. 7-9 классы: учеб. пособие для общеобразоват. организаций / [сост. Т. А. Бурмистрова]. — 6­е изд. — М.: Просвещение, 2020.    Геометрия. Рабочая программа: сборник рабочих программ. 7—9 классы : пособие для учителей общеобразоват. организаций / [составитель Т. А. Бурмистрова]. — 6-е изд. — М.: Просвещение, 2020</t>
  </si>
  <si>
    <t>Обществознание. Рабочая программа. Поурочные разработки. 8 класс : учеб. пособие для общеобразоват. организаций / [Н. И. Городецкая, Л. Ф. Иванова, Т. Е. Лискова, Е. Л. Рутковская]. — М. : Просвещение, 2020</t>
  </si>
  <si>
    <t xml:space="preserve"> Литература. Рабочие программы. Предметная линия учебников  под редакцией В. Я. Коровиной.  5—9 классы: учебю пособие для общеобразоват. Организаций / [В.Я. Коровина, В.П. Журавлев, В.И. Коровин, Н.В. Беляева]. - 7-е изд. - М.: Просвещение, 2021.     </t>
  </si>
  <si>
    <t>Химия. Рабочие программы. Предметная линия учебников О.С. Габриеляна, И.Г. Остроумова И.Г., С.А. Сладкова. 8-9 классы: учеб. пособие для общеобразоват. организаций / О.С. Габриелян, С.А. Сладков. - М.: Просвещение, 2019.</t>
  </si>
  <si>
    <t>Основы безопасности жизнедеятельности : 8—9 классы : рабочая программа / Н. Ф. Виноградова, Д. В. Смирнов, А. Б. Таранин. — М. : Просвещение, 2021</t>
  </si>
  <si>
    <t>Горецкий В.Г., Кирюшкин В. А., Виноградская Л. А., Бойкина М. В. Русский язык. Азбука (в 2-х частях). М.: Просвещение, 2023 Канакина В.П., Горецкий В.Г. Русский язык. 1 класс. М.: Просвещение, , 2023</t>
  </si>
  <si>
    <t xml:space="preserve">Ваулина Ю.Е., Дули Д., Подоляко О.Е. Английский язык. 6 класс. М.: Просвещение,2019 Гашимов Э, Меднова С. Т. Английский язык (Samara Files) 5-6 класс Вита-Пресс, 2023 </t>
  </si>
  <si>
    <t>Пасечник В.В., Суматохин С.В., Калинова Г.С. и другие; под ред. Пасечника В.В. Биология.6 класс. М.: Просвещение,2023</t>
  </si>
  <si>
    <t>Пасечник В.В., Суматохин С.В., Калинова Г.С. и другие; под ред. Пасечника В.В. Биология. 5класс. М.: Просвещение,2023</t>
  </si>
  <si>
    <t>Сергеева Г.П., Критская Е.Д. Музыка. 6 класс. М.: Просвещени, 2019</t>
  </si>
  <si>
    <t>Английский язык. Рабочая программа. Предметные линии учебников «Английский в фокусе». 5—9 классы : учеб. пособие для общеобразоват. организаций / В.Г. Апальков. — 3-е изд. - М.: Просвещение, 2019</t>
  </si>
  <si>
    <t>Примерная рабочая программа основного общего образования предмета «Информатика» базовый уровень (7-9) (edsoo.ru)</t>
  </si>
  <si>
    <t xml:space="preserve">Рабочая программа по всеобщей истории 5-9 классы. – Всеобщая история. Рабочие программы. Предметная линия учебников А.А.Вигасина – О.С.Сороко-Цюпы. 5-9 классы: пособие для учителей общеобразоват.учреждений / А.А.Вигасин, Г.И.Годер, Н.И.Шевченко и др. – М.: Просвещение, 2019. Рабочая программа курса «История России». 6 – 10 классы (основная школа) / А. А. Данилов, О. Н. Журавлева, И. Е. Барыкина. – М. : Просвещение, 2019 </t>
  </si>
  <si>
    <t>Всеобщая история. История нового времени 1500-1800. История России7 класс. Юдовская А.Я., Баранов В.П., Ванюшкина Л.М. , Просвещение, 2020              Арсентьев Н.М., Данилов А.А., Курукин Н.В., Токарева А.Я. История России 7 класс.. Просвещение, 2020</t>
  </si>
  <si>
    <t>7</t>
  </si>
  <si>
    <t xml:space="preserve">География. Рабочие программы. Предметная линия учебников «Полярная звезда». 5—9 классы : пособие для учителей общеобразоват. учреждений / В. В. Николина, А. И. Алексеев, Е. К. Липкина.  — М. : Просвещение, 2019 </t>
  </si>
  <si>
    <t>Английский язык. Рабочая прграмма. 5—9 классы /
М. З. Биболетова, Н. Н. Трубанева. — М. : Дрофа, 2019</t>
  </si>
  <si>
    <t>Информатика. Примерная рабочая программа. 7-9 классы / Н.Д. Угринович, Н.Н. Самылкина. - М.: БИНОМ. Лаборатория знаний, 2019</t>
  </si>
  <si>
    <t>История России. Всеобщая история. История нового времени 1800-1900 8 класс. Юдовская А.Я., Баранов В.П., Ванюшкина Л.М.. Просвещение, 2020.  Арсентьев Н.М., Данилов А.А., Курукин Н.В., Токарева А.Я. История России, 8 класс.  Просвещение, 2020</t>
  </si>
  <si>
    <t>8</t>
  </si>
  <si>
    <t>Физика. Рабочая программа к  линии УМК А.В. Перышкина, Е.М. Гутник. 7-9 классы: учебно-методическое пособие / Н.В. Филонович, Е.М. Гутник. - М.: ДРОФА, 2019</t>
  </si>
  <si>
    <t>Федеральная рабочая программа основного общего образования предмета «Основы безопасности жизнедеятельности» (edsoo.ru)</t>
  </si>
  <si>
    <t>Русский язык. 9 класс.Тростенцова Л.А., Ладыженская Т. А., Дейкина А.Д.. Просвещение, 2019</t>
  </si>
  <si>
    <t>Литература. 9 класс.Коровина В. Я. Просвещение, 2019</t>
  </si>
  <si>
    <t>Английский язык. Рабочая прграмма. 5—9 классы /
М. З. Биболетова, Н. Н. Трубанева. — М.: ДРОФА, 2019</t>
  </si>
  <si>
    <t>Биболетова М.З., Бабушис Е.Е., Кларк О.И., Морозова А.Н., Соловьева И.Ю. Английский язык. 9 класс. М.: ДРОФА,2019</t>
  </si>
  <si>
    <t xml:space="preserve">Рабочая программа по всеобщей истории 5-9 классы. – Всеобщая история. Рабочие программы. Предметная линия учебников А.А.Вигасина – О.С.Сороко-Цюпы. 5-9 классы: пособие для учителей общеобразоват.учреждений / А.А.Вигасин, Г.И.Годер, Н.И.Шевченко и др. – М.: Просвещение, 2019. Рабочая программа курса «История России». 6 – 10 классы (основная школа) / А. А. Данилов, О. Н. Журавлева, И. Е. Барыкина. – М. : Просвещение, 2019. </t>
  </si>
  <si>
    <t>Арсентьев Н.М., Данилов А.А., История России.   9 класс. М.Просвещение,2019.   Юдовская А.Я., Баранов В.П., Ванюшкина Л.М. , Всеобщая история. История нового времени 1500-1800. 9 клсс.   Просвещение, 2019</t>
  </si>
  <si>
    <t>Обществознание.  Боголюбов Л. Н., Матвеев А.И., Жильцов Е.И. и др. Просвещение, 2019</t>
  </si>
  <si>
    <t>Рабочая программа. Обществознание  5-9 классы. Л. Н. Боголюбова. Просвещение 2019</t>
  </si>
  <si>
    <t>Информатика. Примерная рабочая программа. 7-9 классы / Л.Л. Босова, А.Ю. Босова. - М.: БИНОМ. Лаборатория знаний, 2019</t>
  </si>
  <si>
    <t>Рабочая программа. Физика. 7-9т классы. Перышкин А. В., Просвещение.2019</t>
  </si>
  <si>
    <r>
      <t xml:space="preserve">кол-во часов 
</t>
    </r>
    <r>
      <rPr>
        <sz val="14"/>
        <color rgb="FFFF0000"/>
        <rFont val="Times New Roman"/>
        <family val="1"/>
      </rPr>
      <t>(базовый уровень -как в примерной РП/как в книжном варианте программы, углубленный - как в книжном варианте или как в примерной РП)</t>
    </r>
  </si>
  <si>
    <t>9а, 9б классы</t>
  </si>
  <si>
    <t>Решение тестовых заданий, разбор сложных заданий</t>
  </si>
  <si>
    <t>Системные внеурочные занятия :  решение учебных заданий ;решение задач на успешную социализацию, проектная и исследовательская деятельность; предметные недели; олимпиады; конкурсы</t>
  </si>
  <si>
    <t>Интеллектуальная деятельность</t>
  </si>
  <si>
    <t>Развитие функциональной грамотности. Функциональная грамотность. Программа внеурочной деятельности. 1,2,3,4 класс. М. В. Буряк, С. А. Шейкина - М. : Планета, 2022</t>
  </si>
  <si>
    <t>Художественно-эстетическая творческая деятельность</t>
  </si>
  <si>
    <t xml:space="preserve">Направление </t>
  </si>
  <si>
    <t>реализуемая программа</t>
  </si>
  <si>
    <t>кол-во часов</t>
  </si>
  <si>
    <t xml:space="preserve">доля (в%) пассивности уч-ся </t>
  </si>
  <si>
    <t>Системные внеурочные занятия : занятия в спортивном зале, соревнования; «Дни здоровья»; спортивные праздники</t>
  </si>
  <si>
    <t>2*</t>
  </si>
  <si>
    <t>Ученье с увлечением!</t>
  </si>
  <si>
    <t>Системные внеурочные занятия :  решение учебных заданий ;решение задач на успешную социализацию,  предметные недели; олимпиады; конкурсы</t>
  </si>
  <si>
    <t>Несистемные внеурочные занятия: экскурсии; посещение концертов, выставок, театров; создание творческих проектов; тематические выставки детских творческих работ учащихся; практические занятия; творческие встречи; классные и школьные праздники, концерты; конкурсы чтецов; оформление школы и подготовка к мероприятиям, праздникам.</t>
  </si>
  <si>
    <t>Системные внеурочные занятия в спортивном зале, соревнования</t>
  </si>
  <si>
    <t>Системные внеурочные занятия: экскурсии; посещение  выставок; создание творческих проектов; тематические выставки детских творческих работ учащихся; практические занятия; творческие встречи; оформление школы и подготовка к мероприятиям, праздникам.</t>
  </si>
  <si>
    <t>3*</t>
  </si>
  <si>
    <t>*3</t>
  </si>
  <si>
    <t>*.4</t>
  </si>
  <si>
    <t>по реализации комплекса воспитательных мероприятий</t>
  </si>
  <si>
    <t>*6</t>
  </si>
  <si>
    <t>*7</t>
  </si>
  <si>
    <t>*8</t>
  </si>
  <si>
    <t>Несистемные внеурочные занятия: беседы;  участие в конкурсах и  в акциях различного уровня;  волонтерство;  выставках детского творчества;  КТД с родителями.</t>
  </si>
  <si>
    <t>https://edsoo.ru/Primernaya_rabochaya_programma_osnovnogo_obschego_obrazovaniya_uchebnogo_modulya_Vvedenie_v_Novejshuyu_istoriyu_Rossii_Proekt_.htm</t>
  </si>
  <si>
    <t>Математика:                  1. Алгебра                      2. Геометрия                3. Вероятность и статистика</t>
  </si>
  <si>
    <t>1.  Макарычев Ю.Н., Миндюк., Нешков К.И. и др. под редакцией Теляковского С.А. Алгебра. 7 класс. М.: Просвещение,2023.   2.  Атанасян Л.С., Бутузов В.Ф., Кадомцев С.Б. и другие. Геометрия. 7-9 классы. М.: Просвещение,2023  3.  Высоцкий И.Р., Ященко И. В. Вероятность и статистика. 7-9 класс. Вита-Пресс,2023</t>
  </si>
  <si>
    <t>Динамическая пауза. Разработана на основе программы внеурочной деятельности «Подвижные игры» Г.А. Ворониной.М: 2018</t>
  </si>
  <si>
    <t>Разговоры о важном. Разработана на основе программы курса внеурочной деятельности «Разговоры о важном», одобреной решением федерального учебно-методического объединения по общему образованию, протокол № 6/22 от 15.09.2022 г.. М: 2022</t>
  </si>
  <si>
    <t>Социальное</t>
  </si>
  <si>
    <t>Орлята России. Разработана на основе программы учебного курса «Орлята России» / авторы-составители Волкова Н.А., Китаева А.Ю., Сокольских А.А., Телешева О.Ю., Тимофеева И.П., Шатунова Т.И., Шевердина О.В., под общей редакцией Джеуса А.В., Сайфутдиновой Л.Р., Спириной Л.В. – Краснодар: Изд-во Новация, 2022 г</t>
  </si>
  <si>
    <t>Настольный теннис. Разработана на основе программы «Настольный теннис» Барчуковой Г.В., Журавлевой А.Ю., рекомендованной Экспертным советом Министерства образования и науки Российской Федерации по совершенствованию системы физического воспитания в образовательных учреждениях Российской Федерации.</t>
  </si>
  <si>
    <t>Смысловое чтение. Разработана на основе программы «Грамотный читатель. Обучение смысловому чтению», одобренной решением федерального учебно-методического объединения по общему образованию, протокол 3/21 от 27.09.2021</t>
  </si>
  <si>
    <t>Театральная студия. Разработана на основе программы  «Театр», одобренной решением федерального учебно-методического объединения по общему образованию, протокол 3/21 от 27.09.2021 г.</t>
  </si>
  <si>
    <t>Самбо https://edsoo.ru/Primernaya_rabochaya_programma_nachalnogo_obschego_obrazovaniya_predmeta_Fizicheskaya_kultura_proekt_.htm</t>
  </si>
  <si>
    <t>Изостудия. Разработана на основе программы курса внеурочной деятельности «Моя художественная практика»</t>
  </si>
  <si>
    <t>https://edsoo.ru/download/1346?hash=45e0076a19454e8fe98942a933b4663d</t>
  </si>
  <si>
    <t>Школьный театр " Маска". Разработана на основе программы  «Театр», одобренной решением федерального учебно-методического объединения по общему образованию, протокол 3/21 от 27.09.2021 г.</t>
  </si>
  <si>
    <t>Подвижные игры. Разработана на основе программы внеурочной деятельности младших школьников «Подвижные игры» Г.А. Воронина.М: 2018</t>
  </si>
  <si>
    <t>Развитие функциональной грамотности. Разработана на основе программы внеурочной деятельности "Функциональная грамотность". 1,2,3,4 класс. М. В. Буряк, С. А. Шейкина - М. : Планета, 2022</t>
  </si>
  <si>
    <t>Основы православной культуры. Разработана на основе программы внеурочной деятельности «Основы православной культуры» (начальная и основная школы) /Авт. игумен Георгий
(Шестун), М.М. Арбекова, Е.П. Бельчикова, Т.М. Сливкина,–
Самара: ООО «Современные образовательные технологии», 5-е
переработанное издание, 2022.</t>
  </si>
  <si>
    <t>Моя информационая культура. Разработана на основе программы  "Основы информационной культуры личности". Гендина Н.И., Стародубова Г.А., Уленко Ю.В. Научно-исследовательский институт информационных технологий социальной сферы.</t>
  </si>
  <si>
    <t>"Мир профессий". Разработана ШМО учителей начальных классов. Утверждена на заседании педагогического совета. Протокол № 1 от августа 2023</t>
  </si>
  <si>
    <t>"Клуб книголюбов". Разработана ШМО учителей начальных классов. Утверждена на заседании педагогического совета. Протокол № 1 от августа 2023</t>
  </si>
  <si>
    <t>Клуб книголюбов. Разработана ШМО учителей начальных классов. Утверждена на заседании педагогического совета. Протокол № 1 от августа 2023</t>
  </si>
  <si>
    <t>Рассказы по истории Самарского края. Разработана на основе программы учебного курса «Рассказы по истории Самарского края» Г.Е.Козловская, О.В.Московский, Л.А.Ремезова. – Самара, 2019 . Рекомендовано Координационным советом учебно-методических объединений в системе общего образования Самарской области (протокол № 27 от 21.08.2019)</t>
  </si>
  <si>
    <t>Школьный спортивный клуб. Легкая атлетика. Разработана на основе примерной рабочей программы учебного предмета «Физическая культура» (модуль «Легкая атлетика») Одобрена решением федерального учебно-методического объединения по общему образованию, протокол № 3/22 от 23.06.2022 г.. М: 2022</t>
  </si>
  <si>
    <t>Школьный театр  «Маска».  Разработана на основе программы обучения детей основам сценического искусства "Школьный театр". Р.Ганелин .</t>
  </si>
  <si>
    <t>Развитие функциональной грамотности обучающихся. Разработана на основе программы для обучающихся 5-9 классов, одобренной решением учебного совета СИПКРО (протокол от 18 марта 2019 г. № 3). Самара. СИПКРО, 2019</t>
  </si>
  <si>
    <t>Движение первых. Разработана на основе программы воспитательной работы общероссийского общественно-государственного движения детей и молодежи «Движение первых», М: 2023</t>
  </si>
  <si>
    <t>«Россия – моя страна». Разработана на основе программы учебного курса «Школа волонтёра» предметной области «Общественно-научные предметы» для образовательных организаций, реализующих образовательные программы основного общего образования. Одобрена решением федерального учебнометодического объединения по общему образованию (протокол от 26 октября 2020 г. № 4/20)</t>
  </si>
  <si>
    <t>«Мир профессий».  Разработана на основе программы курса внеурочной деятельности "Профессиональная ориентация".  С.В. Третьякова, А.В. Иванов, С.Н. Чистякова и др.; авт.-сост. С.В. Третьякова. – 2-е изд. –
М.: Просвещение, 2019</t>
  </si>
  <si>
    <t>«Ярмарка профессий».  Разработана на основе программы курса внеурочной деятельности "Профессиональная ориентация".  С.В. Третьякова, А.В. Иванов, С.Н. Чистякова и др.; авт.-сост. С.В. Третьякова. – 2-е изд. –
М.: Просвещение, 2019</t>
  </si>
  <si>
    <t>"Моя информационная безопасность. Утверждена на заседании педагогического совета. Протокол № 1 от августа 2023</t>
  </si>
  <si>
    <t xml:space="preserve">Школьный спортивный клуб. Волейбол. Разработана на основе программы «Внеурочная деятельность учащихся. Волейбол» ФГОС. Г.А. Колодницкий, В.С. Кузнецов,
М.В. Маслов. М.: Просвещение, 2015г.
</t>
  </si>
  <si>
    <t>История Самарского края. Разработана на основе примерной рабочей программы учебного курса "История Самарского края" ( в двух частях). Основное общее образование.Козловская Г.Е., Репинецкий А.И., Захарченко А.В. И др.. Самара, 2019</t>
  </si>
  <si>
    <t>Информационная безопасность. Разработана на основе программы учебного курса "Цифровая гигиена". Основное общее образование. Самара. 2019. Программа курса "Информационная безопасность, или на расстоянии одного вируса" М.С. Наместников.</t>
  </si>
  <si>
    <t>Психология выбора профессии. Программа предпрофильного курса "Человек: психология и профессия". Кабанова Т.Ф., Матвеева А.В.-М.: Дрофа, 2010</t>
  </si>
  <si>
    <t>"Математика.Преодоление пробелов в знаниях и трудностей по предмету при подготовке к ОГЭ". Разработана ШМО учителей математики. Утверждена на заседании педагогического совета. Протокол № 1 от августа 2023</t>
  </si>
  <si>
    <t>0.5*</t>
  </si>
  <si>
    <t>Спортивно-оздоровительное</t>
  </si>
  <si>
    <t xml:space="preserve">Общекультурное </t>
  </si>
  <si>
    <t>Духовно-нравственное</t>
  </si>
  <si>
    <t>Общеинтеллектуальное</t>
  </si>
  <si>
    <t>Обшеинтеллектуальное</t>
  </si>
  <si>
    <t>"Россия-мои горизонты"</t>
  </si>
  <si>
    <t>"Россия-мои горизонты" профминимум</t>
  </si>
  <si>
    <r>
      <rPr>
        <b/>
        <sz val="14"/>
        <color theme="1"/>
        <rFont val="Times New Roman"/>
        <family val="1"/>
        <charset val="204"/>
      </rPr>
      <t>Системные внеурочные занятия</t>
    </r>
    <r>
      <rPr>
        <sz val="14"/>
        <color theme="1"/>
        <rFont val="Times New Roman"/>
        <family val="1"/>
        <charset val="204"/>
      </rPr>
      <t>: беседы; экскурсии; просмотр фильмов; классные часы «Уроки нравственности»; проведение тематических бесед по эстетике внешнего вида ученика, культуре поведения и речи</t>
    </r>
  </si>
  <si>
    <t>«Россия – мои горизонты" профминимум.</t>
  </si>
  <si>
    <r>
      <rPr>
        <b/>
        <sz val="14"/>
        <color theme="1"/>
        <rFont val="Times New Roman"/>
        <family val="1"/>
        <charset val="204"/>
      </rPr>
      <t>Системные внеурочные заняти</t>
    </r>
    <r>
      <rPr>
        <sz val="14"/>
        <color theme="1"/>
        <rFont val="Times New Roman"/>
        <family val="1"/>
        <charset val="204"/>
      </rPr>
      <t>я : занятия  в спортивном зале, на свежем воздухе; соревнования; подвижные игры; экскурсии; «Весѐлые старты»; «Дни здоровья»; спортивные праздники</t>
    </r>
  </si>
  <si>
    <r>
      <rPr>
        <b/>
        <sz val="14"/>
        <color theme="1"/>
        <rFont val="Times New Roman"/>
        <family val="1"/>
        <charset val="204"/>
      </rPr>
      <t>Несистемные внеурочные занятия</t>
    </r>
    <r>
      <rPr>
        <sz val="14"/>
        <color theme="1"/>
        <rFont val="Times New Roman"/>
        <family val="1"/>
        <charset val="204"/>
      </rPr>
      <t>: беседы; экскурсии; просмотр фильмов; классные часы «Уроки нравственности»; проведение тематических бесед по эстетике внешнего вида ученика, культуре поведения и речи</t>
    </r>
  </si>
  <si>
    <r>
      <rPr>
        <b/>
        <sz val="14"/>
        <color theme="1"/>
        <rFont val="Times New Roman"/>
        <family val="1"/>
        <charset val="204"/>
      </rPr>
      <t>Несистемные внеурочные занятия</t>
    </r>
    <r>
      <rPr>
        <sz val="14"/>
        <color theme="1"/>
        <rFont val="Times New Roman"/>
        <family val="1"/>
        <charset val="204"/>
      </rPr>
      <t>: экскурсии; посещение концертов, выставок, театров; создание творческих проектов; тематические выставки детских творческих работ учащихся; практические занятия; творческие встречи; классные и школьные праздники, концерты; конкурсы чтецов; оформление школы и подготовка к мероприятиям, праздникам.</t>
    </r>
  </si>
  <si>
    <t>='7а,7б класс'!B7:B9'F:\учебный план\уч.план 22023\[Приложение 3 Учебный план ГБОУ ООШ № 5 г.о.Чапаевск на 2022-2023.xlsx]5 класс'!D50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</si>
</sst>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  <charset val="204"/>
      <scheme val="minor"/>
    </font>
    <font>
      <sz val="14"/>
      <color rgb="FF000099"/>
      <name val="Times New Roman"/>
      <family val="1"/>
      <charset val="204"/>
    </font>
    <font>
      <sz val="13"/>
      <name val="Times New Roman"/>
      <family val="1"/>
      <charset val="204"/>
    </font>
    <font>
      <u/>
      <sz val="14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9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6"/>
      <color theme="10"/>
      <name val="Calibri"/>
      <family val="2"/>
      <charset val="204"/>
      <scheme val="minor"/>
    </font>
    <font>
      <sz val="14"/>
      <color rgb="FFFF0000"/>
      <name val="Times New Roman"/>
      <family val="1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9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444">
    <xf numFmtId="0" fontId="0" fillId="0" borderId="0" xfId="0"/>
    <xf numFmtId="0" fontId="5" fillId="0" borderId="0" xfId="0" applyFont="1"/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64" fontId="13" fillId="0" borderId="20" xfId="0" applyNumberFormat="1" applyFont="1" applyBorder="1" applyAlignment="1">
      <alignment horizontal="center" vertical="top" wrapText="1"/>
    </xf>
    <xf numFmtId="0" fontId="15" fillId="0" borderId="10" xfId="0" applyFont="1" applyBorder="1"/>
    <xf numFmtId="0" fontId="9" fillId="0" borderId="0" xfId="0" applyFont="1"/>
    <xf numFmtId="164" fontId="6" fillId="0" borderId="20" xfId="0" applyNumberFormat="1" applyFont="1" applyBorder="1" applyAlignment="1" applyProtection="1">
      <alignment horizontal="center" vertical="top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5" fillId="0" borderId="12" xfId="0" applyNumberFormat="1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164" fontId="6" fillId="0" borderId="2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 applyProtection="1">
      <alignment horizontal="center" vertical="top" wrapText="1"/>
      <protection locked="0"/>
    </xf>
    <xf numFmtId="49" fontId="7" fillId="0" borderId="19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center" vertical="top" wrapText="1"/>
      <protection locked="0"/>
    </xf>
    <xf numFmtId="49" fontId="7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7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top" wrapText="1"/>
      <protection locked="0"/>
    </xf>
    <xf numFmtId="49" fontId="14" fillId="0" borderId="12" xfId="0" applyNumberFormat="1" applyFont="1" applyBorder="1" applyAlignment="1" applyProtection="1">
      <alignment horizontal="left" vertical="top" wrapText="1"/>
      <protection locked="0"/>
    </xf>
    <xf numFmtId="0" fontId="17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20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 applyProtection="1">
      <alignment horizontal="center" vertical="top" wrapText="1"/>
      <protection locked="0"/>
    </xf>
    <xf numFmtId="49" fontId="19" fillId="0" borderId="1" xfId="0" applyNumberFormat="1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center" vertical="top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top" wrapText="1"/>
    </xf>
    <xf numFmtId="164" fontId="6" fillId="0" borderId="35" xfId="0" applyNumberFormat="1" applyFont="1" applyBorder="1" applyAlignment="1" applyProtection="1">
      <alignment horizontal="center" vertical="top"/>
      <protection locked="0"/>
    </xf>
    <xf numFmtId="164" fontId="13" fillId="0" borderId="35" xfId="0" applyNumberFormat="1" applyFont="1" applyBorder="1" applyAlignment="1">
      <alignment horizontal="center" vertical="top" wrapText="1"/>
    </xf>
    <xf numFmtId="49" fontId="5" fillId="0" borderId="36" xfId="0" applyNumberFormat="1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49" fontId="2" fillId="0" borderId="14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49" fontId="27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left" vertical="top" wrapText="1"/>
    </xf>
    <xf numFmtId="164" fontId="11" fillId="2" borderId="20" xfId="0" applyNumberFormat="1" applyFont="1" applyFill="1" applyBorder="1" applyAlignment="1">
      <alignment horizontal="center"/>
    </xf>
    <xf numFmtId="164" fontId="11" fillId="2" borderId="25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0" fillId="0" borderId="17" xfId="0" applyFont="1" applyBorder="1" applyAlignment="1" applyProtection="1">
      <alignment horizontal="left" vertical="top" wrapText="1"/>
      <protection locked="0"/>
    </xf>
    <xf numFmtId="0" fontId="5" fillId="0" borderId="42" xfId="0" applyFont="1" applyBorder="1" applyAlignment="1" applyProtection="1">
      <alignment horizontal="center" vertical="top" wrapText="1"/>
      <protection locked="0"/>
    </xf>
    <xf numFmtId="0" fontId="5" fillId="0" borderId="43" xfId="0" applyFont="1" applyBorder="1" applyAlignment="1" applyProtection="1">
      <alignment horizontal="center" vertical="top" wrapText="1"/>
      <protection locked="0"/>
    </xf>
    <xf numFmtId="49" fontId="35" fillId="0" borderId="18" xfId="0" applyNumberFormat="1" applyFont="1" applyBorder="1" applyAlignment="1" applyProtection="1">
      <alignment horizontal="center" vertical="top" wrapText="1"/>
      <protection locked="0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 applyProtection="1">
      <alignment horizontal="center" vertical="top" wrapText="1"/>
      <protection locked="0"/>
    </xf>
    <xf numFmtId="49" fontId="5" fillId="0" borderId="22" xfId="0" applyNumberFormat="1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top" wrapText="1"/>
    </xf>
    <xf numFmtId="0" fontId="0" fillId="0" borderId="12" xfId="0" applyBorder="1"/>
    <xf numFmtId="0" fontId="0" fillId="0" borderId="12" xfId="0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5" fillId="4" borderId="17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49" fontId="29" fillId="0" borderId="12" xfId="1" applyNumberFormat="1" applyBorder="1" applyAlignment="1" applyProtection="1">
      <alignment horizontal="left" vertical="top" wrapText="1"/>
      <protection locked="0"/>
    </xf>
    <xf numFmtId="0" fontId="36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164" fontId="5" fillId="0" borderId="1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wrapText="1"/>
      <protection locked="0"/>
    </xf>
    <xf numFmtId="0" fontId="26" fillId="0" borderId="0" xfId="0" applyFont="1" applyAlignment="1">
      <alignment wrapText="1"/>
    </xf>
    <xf numFmtId="49" fontId="5" fillId="0" borderId="1" xfId="0" applyNumberFormat="1" applyFont="1" applyBorder="1" applyAlignment="1" applyProtection="1">
      <alignment horizontal="left" vertical="top"/>
      <protection locked="0"/>
    </xf>
    <xf numFmtId="0" fontId="26" fillId="0" borderId="0" xfId="0" applyFont="1" applyAlignment="1">
      <alignment horizontal="left" wrapText="1"/>
    </xf>
    <xf numFmtId="0" fontId="34" fillId="0" borderId="12" xfId="0" applyFont="1" applyBorder="1"/>
    <xf numFmtId="49" fontId="37" fillId="0" borderId="19" xfId="1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left" vertical="top" wrapText="1"/>
      <protection locked="0"/>
    </xf>
    <xf numFmtId="49" fontId="37" fillId="0" borderId="12" xfId="1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6" xfId="0" applyNumberFormat="1" applyFont="1" applyBorder="1" applyAlignment="1" applyProtection="1">
      <alignment horizontal="left" vertical="top" wrapText="1"/>
      <protection locked="0"/>
    </xf>
    <xf numFmtId="49" fontId="3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19" fillId="0" borderId="0" xfId="0" applyFont="1"/>
    <xf numFmtId="0" fontId="19" fillId="0" borderId="0" xfId="0" applyFont="1" applyProtection="1">
      <protection locked="0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/>
    <xf numFmtId="49" fontId="39" fillId="0" borderId="19" xfId="1" applyNumberFormat="1" applyFont="1" applyBorder="1" applyAlignment="1" applyProtection="1">
      <alignment horizontal="left" vertical="top" wrapText="1"/>
      <protection locked="0"/>
    </xf>
    <xf numFmtId="49" fontId="39" fillId="0" borderId="12" xfId="1" applyNumberFormat="1" applyFont="1" applyBorder="1" applyAlignment="1" applyProtection="1">
      <alignment horizontal="left" vertical="top" wrapText="1"/>
      <protection locked="0"/>
    </xf>
    <xf numFmtId="0" fontId="5" fillId="0" borderId="36" xfId="0" applyFont="1" applyBorder="1" applyAlignment="1">
      <alignment horizontal="left" vertical="top" wrapText="1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vertical="top" wrapText="1"/>
      <protection locked="0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vertical="top" wrapText="1"/>
    </xf>
    <xf numFmtId="49" fontId="5" fillId="0" borderId="12" xfId="0" applyNumberFormat="1" applyFont="1" applyBorder="1" applyAlignment="1" applyProtection="1">
      <alignment horizontal="center" vertical="top" wrapText="1"/>
    </xf>
    <xf numFmtId="49" fontId="5" fillId="0" borderId="12" xfId="0" applyNumberFormat="1" applyFont="1" applyBorder="1" applyAlignment="1" applyProtection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left" vertical="top" wrapText="1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Protection="1">
      <protection locked="0"/>
    </xf>
    <xf numFmtId="0" fontId="5" fillId="0" borderId="4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 applyFont="1"/>
    <xf numFmtId="0" fontId="5" fillId="0" borderId="19" xfId="0" applyFont="1" applyBorder="1" applyAlignment="1">
      <alignment horizontal="center" vertical="top"/>
    </xf>
    <xf numFmtId="0" fontId="5" fillId="0" borderId="19" xfId="0" applyFont="1" applyBorder="1"/>
    <xf numFmtId="164" fontId="13" fillId="2" borderId="20" xfId="0" applyNumberFormat="1" applyFont="1" applyFill="1" applyBorder="1" applyAlignment="1">
      <alignment horizontal="center"/>
    </xf>
    <xf numFmtId="164" fontId="13" fillId="2" borderId="25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1" fillId="0" borderId="10" xfId="0" applyFont="1" applyBorder="1"/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/>
    </xf>
    <xf numFmtId="0" fontId="41" fillId="0" borderId="1" xfId="0" applyFont="1" applyBorder="1" applyAlignment="1">
      <alignment horizontal="right"/>
    </xf>
    <xf numFmtId="164" fontId="41" fillId="0" borderId="1" xfId="0" applyNumberFormat="1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6" fillId="0" borderId="12" xfId="0" applyFont="1" applyBorder="1" applyAlignment="1">
      <alignment wrapText="1"/>
    </xf>
    <xf numFmtId="0" fontId="41" fillId="0" borderId="0" xfId="0" applyFont="1" applyBorder="1" applyAlignment="1">
      <alignment horizontal="right"/>
    </xf>
    <xf numFmtId="164" fontId="41" fillId="0" borderId="0" xfId="0" applyNumberFormat="1" applyFont="1" applyBorder="1" applyAlignment="1">
      <alignment horizontal="center" vertical="top"/>
    </xf>
    <xf numFmtId="0" fontId="42" fillId="0" borderId="12" xfId="0" applyFont="1" applyBorder="1" applyAlignment="1">
      <alignment wrapText="1"/>
    </xf>
    <xf numFmtId="0" fontId="42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wrapText="1"/>
    </xf>
    <xf numFmtId="0" fontId="26" fillId="0" borderId="12" xfId="0" applyFont="1" applyBorder="1" applyAlignment="1">
      <alignment vertical="center" wrapText="1"/>
    </xf>
    <xf numFmtId="0" fontId="5" fillId="0" borderId="12" xfId="0" applyFont="1" applyBorder="1" applyAlignment="1" applyProtection="1">
      <alignment wrapText="1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9" fontId="19" fillId="0" borderId="4" xfId="0" applyNumberFormat="1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>
      <alignment horizontal="left" wrapText="1"/>
    </xf>
    <xf numFmtId="49" fontId="5" fillId="0" borderId="12" xfId="0" applyNumberFormat="1" applyFont="1" applyBorder="1" applyAlignment="1" applyProtection="1">
      <alignment horizontal="left" vertical="top"/>
      <protection locked="0"/>
    </xf>
    <xf numFmtId="164" fontId="5" fillId="0" borderId="12" xfId="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right"/>
    </xf>
    <xf numFmtId="164" fontId="12" fillId="0" borderId="4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 applyProtection="1">
      <alignment horizontal="center" vertical="top" wrapText="1"/>
      <protection locked="0"/>
    </xf>
    <xf numFmtId="0" fontId="0" fillId="0" borderId="22" xfId="0" applyBorder="1"/>
    <xf numFmtId="0" fontId="12" fillId="0" borderId="3" xfId="0" applyFont="1" applyBorder="1" applyAlignment="1">
      <alignment horizontal="right"/>
    </xf>
    <xf numFmtId="164" fontId="12" fillId="0" borderId="3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 applyProtection="1">
      <alignment horizontal="center" vertical="top"/>
      <protection locked="0"/>
    </xf>
    <xf numFmtId="0" fontId="0" fillId="0" borderId="48" xfId="0" applyBorder="1"/>
    <xf numFmtId="0" fontId="12" fillId="0" borderId="49" xfId="0" applyFont="1" applyBorder="1" applyAlignment="1">
      <alignment horizontal="right"/>
    </xf>
    <xf numFmtId="49" fontId="5" fillId="0" borderId="3" xfId="0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164" fontId="5" fillId="0" borderId="3" xfId="0" applyNumberFormat="1" applyFont="1" applyBorder="1" applyAlignment="1" applyProtection="1">
      <alignment horizontal="center" vertical="top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0" fontId="5" fillId="5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right"/>
    </xf>
    <xf numFmtId="0" fontId="5" fillId="5" borderId="12" xfId="0" applyFont="1" applyFill="1" applyBorder="1" applyAlignment="1">
      <alignment vertical="top" wrapText="1"/>
    </xf>
    <xf numFmtId="0" fontId="37" fillId="0" borderId="0" xfId="1" applyFont="1" applyAlignment="1">
      <alignment vertical="top" wrapText="1"/>
    </xf>
    <xf numFmtId="0" fontId="43" fillId="0" borderId="0" xfId="1" applyFont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34" fillId="0" borderId="0" xfId="0" applyFont="1"/>
    <xf numFmtId="0" fontId="10" fillId="0" borderId="20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/>
    </xf>
    <xf numFmtId="0" fontId="34" fillId="0" borderId="0" xfId="0" applyFont="1" applyProtection="1">
      <protection locked="0"/>
    </xf>
    <xf numFmtId="0" fontId="10" fillId="0" borderId="0" xfId="0" applyFont="1"/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164" fontId="5" fillId="0" borderId="12" xfId="0" applyNumberFormat="1" applyFont="1" applyBorder="1" applyAlignment="1" applyProtection="1">
      <alignment horizontal="center" vertical="top"/>
      <protection locked="0"/>
    </xf>
    <xf numFmtId="164" fontId="5" fillId="0" borderId="12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42" fillId="0" borderId="1" xfId="0" applyNumberFormat="1" applyFont="1" applyBorder="1" applyAlignment="1" applyProtection="1">
      <alignment horizontal="justify" vertical="top"/>
      <protection locked="0"/>
    </xf>
    <xf numFmtId="49" fontId="4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/>
    <xf numFmtId="0" fontId="5" fillId="0" borderId="21" xfId="0" applyFont="1" applyBorder="1" applyAlignment="1"/>
    <xf numFmtId="0" fontId="5" fillId="0" borderId="18" xfId="0" applyFont="1" applyBorder="1" applyAlignment="1"/>
    <xf numFmtId="0" fontId="4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wrapText="1"/>
    </xf>
    <xf numFmtId="164" fontId="5" fillId="0" borderId="12" xfId="0" applyNumberFormat="1" applyFont="1" applyBorder="1" applyAlignment="1" applyProtection="1">
      <alignment horizontal="center" vertical="top"/>
      <protection locked="0"/>
    </xf>
    <xf numFmtId="49" fontId="5" fillId="0" borderId="12" xfId="0" applyNumberFormat="1" applyFont="1" applyBorder="1" applyAlignment="1" applyProtection="1">
      <alignment horizontal="left" vertical="top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164" fontId="5" fillId="0" borderId="12" xfId="0" applyNumberFormat="1" applyFont="1" applyBorder="1" applyAlignment="1" applyProtection="1">
      <alignment horizontal="center" vertical="top"/>
      <protection locked="0"/>
    </xf>
    <xf numFmtId="0" fontId="29" fillId="0" borderId="19" xfId="1" applyFont="1" applyBorder="1" applyAlignment="1">
      <alignment wrapText="1"/>
    </xf>
    <xf numFmtId="0" fontId="26" fillId="0" borderId="12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center" vertical="center"/>
    </xf>
    <xf numFmtId="49" fontId="26" fillId="0" borderId="1" xfId="0" applyNumberFormat="1" applyFont="1" applyBorder="1" applyAlignment="1" applyProtection="1">
      <alignment horizontal="left" vertical="top" wrapText="1"/>
      <protection locked="0"/>
    </xf>
    <xf numFmtId="49" fontId="5" fillId="3" borderId="12" xfId="0" applyNumberFormat="1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wrapText="1"/>
    </xf>
    <xf numFmtId="49" fontId="19" fillId="3" borderId="12" xfId="0" applyNumberFormat="1" applyFont="1" applyFill="1" applyBorder="1" applyAlignment="1" applyProtection="1">
      <alignment horizontal="left" vertical="top" wrapText="1"/>
      <protection locked="0"/>
    </xf>
    <xf numFmtId="0" fontId="19" fillId="3" borderId="12" xfId="0" applyFont="1" applyFill="1" applyBorder="1" applyAlignment="1">
      <alignment vertical="center" wrapText="1"/>
    </xf>
    <xf numFmtId="0" fontId="34" fillId="0" borderId="22" xfId="0" applyFont="1" applyBorder="1" applyAlignment="1">
      <alignment vertical="top" wrapText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34" fillId="3" borderId="12" xfId="0" applyFont="1" applyFill="1" applyBorder="1" applyAlignment="1">
      <alignment vertical="top" wrapText="1"/>
    </xf>
    <xf numFmtId="49" fontId="30" fillId="3" borderId="12" xfId="0" applyNumberFormat="1" applyFont="1" applyFill="1" applyBorder="1" applyAlignment="1" applyProtection="1">
      <alignment horizontal="left" vertical="top" wrapText="1"/>
      <protection locked="0"/>
    </xf>
    <xf numFmtId="0" fontId="26" fillId="3" borderId="12" xfId="0" applyFont="1" applyFill="1" applyBorder="1" applyAlignment="1">
      <alignment wrapText="1"/>
    </xf>
    <xf numFmtId="0" fontId="26" fillId="3" borderId="12" xfId="0" applyFont="1" applyFill="1" applyBorder="1" applyAlignment="1">
      <alignment vertical="top" wrapText="1"/>
    </xf>
    <xf numFmtId="0" fontId="19" fillId="3" borderId="12" xfId="0" applyFont="1" applyFill="1" applyBorder="1" applyAlignment="1" applyProtection="1">
      <alignment vertical="top" wrapText="1"/>
      <protection locked="0"/>
    </xf>
    <xf numFmtId="0" fontId="5" fillId="3" borderId="12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46" fillId="3" borderId="12" xfId="0" applyFont="1" applyFill="1" applyBorder="1" applyAlignment="1">
      <alignment vertical="top" wrapText="1"/>
    </xf>
    <xf numFmtId="0" fontId="0" fillId="3" borderId="12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27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49" fontId="6" fillId="0" borderId="12" xfId="0" applyNumberFormat="1" applyFont="1" applyBorder="1" applyAlignment="1" applyProtection="1">
      <alignment horizontal="left" vertical="top"/>
      <protection locked="0"/>
    </xf>
    <xf numFmtId="0" fontId="1" fillId="0" borderId="12" xfId="0" applyFont="1" applyBorder="1" applyAlignment="1">
      <alignment vertical="top"/>
    </xf>
    <xf numFmtId="0" fontId="5" fillId="0" borderId="56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23" xfId="0" applyFont="1" applyBorder="1"/>
    <xf numFmtId="0" fontId="5" fillId="0" borderId="24" xfId="0" applyFont="1" applyBorder="1"/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28" xfId="0" applyFont="1" applyBorder="1" applyProtection="1"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25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0" fillId="0" borderId="1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51" xfId="0" applyFont="1" applyBorder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 applyProtection="1">
      <alignment horizontal="left" vertical="top"/>
      <protection locked="0"/>
    </xf>
    <xf numFmtId="49" fontId="6" fillId="0" borderId="27" xfId="0" applyNumberFormat="1" applyFont="1" applyBorder="1" applyAlignment="1" applyProtection="1">
      <alignment horizontal="left" vertical="top"/>
      <protection locked="0"/>
    </xf>
    <xf numFmtId="49" fontId="6" fillId="0" borderId="52" xfId="0" applyNumberFormat="1" applyFont="1" applyBorder="1" applyAlignment="1" applyProtection="1">
      <alignment horizontal="left" vertical="top"/>
      <protection locked="0"/>
    </xf>
    <xf numFmtId="0" fontId="6" fillId="0" borderId="12" xfId="0" applyFont="1" applyBorder="1" applyAlignment="1"/>
    <xf numFmtId="0" fontId="0" fillId="0" borderId="12" xfId="0" applyBorder="1" applyAlignment="1"/>
    <xf numFmtId="0" fontId="5" fillId="0" borderId="12" xfId="0" applyFont="1" applyBorder="1" applyAlignment="1"/>
    <xf numFmtId="0" fontId="34" fillId="0" borderId="12" xfId="0" applyFont="1" applyBorder="1" applyAlignment="1"/>
    <xf numFmtId="0" fontId="5" fillId="0" borderId="18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5" borderId="17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4" fillId="0" borderId="40" xfId="0" applyFont="1" applyBorder="1" applyAlignment="1">
      <alignment horizontal="center" vertical="top" wrapText="1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34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10" fillId="0" borderId="23" xfId="0" applyFont="1" applyBorder="1"/>
    <xf numFmtId="0" fontId="0" fillId="0" borderId="24" xfId="0" applyBorder="1"/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8" fillId="0" borderId="12" xfId="0" applyFont="1" applyBorder="1" applyAlignment="1">
      <alignment wrapText="1"/>
    </xf>
    <xf numFmtId="0" fontId="10" fillId="0" borderId="12" xfId="0" applyFont="1" applyBorder="1" applyAlignment="1">
      <alignment vertical="top"/>
    </xf>
    <xf numFmtId="0" fontId="38" fillId="0" borderId="0" xfId="0" applyFont="1" applyAlignment="1" applyProtection="1">
      <alignment horizontal="center"/>
      <protection locked="0"/>
    </xf>
    <xf numFmtId="0" fontId="25" fillId="0" borderId="32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49" fontId="19" fillId="0" borderId="12" xfId="0" applyNumberFormat="1" applyFon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right"/>
    </xf>
    <xf numFmtId="0" fontId="19" fillId="0" borderId="28" xfId="0" applyFont="1" applyBorder="1" applyProtection="1">
      <protection locked="0"/>
    </xf>
    <xf numFmtId="0" fontId="19" fillId="0" borderId="28" xfId="0" applyFont="1" applyBorder="1"/>
    <xf numFmtId="0" fontId="26" fillId="0" borderId="2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0" fontId="2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wrapText="1"/>
    </xf>
    <xf numFmtId="49" fontId="19" fillId="0" borderId="17" xfId="0" applyNumberFormat="1" applyFont="1" applyBorder="1" applyAlignment="1" applyProtection="1">
      <alignment horizontal="left" vertical="top" wrapText="1"/>
      <protection locked="0"/>
    </xf>
    <xf numFmtId="49" fontId="19" fillId="0" borderId="21" xfId="0" applyNumberFormat="1" applyFont="1" applyBorder="1" applyAlignment="1" applyProtection="1">
      <alignment horizontal="left" vertical="top" wrapText="1"/>
      <protection locked="0"/>
    </xf>
    <xf numFmtId="49" fontId="19" fillId="0" borderId="18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19" fillId="3" borderId="12" xfId="0" applyNumberFormat="1" applyFont="1" applyFill="1" applyBorder="1" applyAlignment="1" applyProtection="1">
      <alignment horizontal="left" vertical="top" wrapText="1"/>
      <protection locked="0"/>
    </xf>
    <xf numFmtId="0" fontId="0" fillId="3" borderId="12" xfId="0" applyFont="1" applyFill="1" applyBorder="1" applyAlignment="1">
      <alignment horizontal="left" vertical="top" wrapText="1"/>
    </xf>
    <xf numFmtId="164" fontId="5" fillId="0" borderId="12" xfId="0" applyNumberFormat="1" applyFont="1" applyBorder="1" applyAlignment="1" applyProtection="1">
      <alignment horizontal="center" vertical="top"/>
      <protection locked="0"/>
    </xf>
    <xf numFmtId="0" fontId="34" fillId="0" borderId="12" xfId="0" applyFont="1" applyBorder="1" applyAlignment="1">
      <alignment horizontal="center" vertical="top"/>
    </xf>
    <xf numFmtId="0" fontId="34" fillId="0" borderId="12" xfId="0" applyFont="1" applyBorder="1" applyAlignment="1">
      <alignment horizontal="left" vertical="top" wrapText="1"/>
    </xf>
    <xf numFmtId="49" fontId="5" fillId="0" borderId="12" xfId="0" applyNumberFormat="1" applyFont="1" applyBorder="1" applyAlignment="1" applyProtection="1">
      <alignment horizontal="left" vertical="top"/>
      <protection locked="0"/>
    </xf>
    <xf numFmtId="0" fontId="34" fillId="0" borderId="12" xfId="0" applyFont="1" applyBorder="1" applyAlignment="1">
      <alignment horizontal="left" vertical="top"/>
    </xf>
    <xf numFmtId="49" fontId="6" fillId="0" borderId="10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5" fillId="0" borderId="17" xfId="0" applyFont="1" applyBorder="1" applyAlignment="1"/>
    <xf numFmtId="0" fontId="5" fillId="0" borderId="18" xfId="0" applyFont="1" applyBorder="1" applyAlignment="1"/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wrapText="1"/>
    </xf>
    <xf numFmtId="0" fontId="5" fillId="0" borderId="53" xfId="0" applyFont="1" applyBorder="1" applyAlignment="1" applyProtection="1">
      <alignment horizontal="left" vertical="top" wrapText="1"/>
      <protection locked="0"/>
    </xf>
    <xf numFmtId="0" fontId="34" fillId="0" borderId="17" xfId="0" applyFont="1" applyBorder="1" applyAlignment="1">
      <alignment vertical="top"/>
    </xf>
    <xf numFmtId="0" fontId="34" fillId="0" borderId="18" xfId="0" applyFont="1" applyBorder="1" applyAlignment="1">
      <alignment vertical="top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49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34" fillId="0" borderId="3" xfId="0" applyNumberFormat="1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vertical="top"/>
    </xf>
    <xf numFmtId="49" fontId="19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28" xfId="0" applyNumberFormat="1" applyFont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49" fontId="19" fillId="0" borderId="4" xfId="0" applyNumberFormat="1" applyFon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164" fontId="21" fillId="0" borderId="10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34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54" xfId="0" applyFont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1;&#1095;&#1077;&#1073;&#1085;&#1099;&#1081;%20&#1087;&#1083;&#1072;&#1085;\&#1091;&#1095;.&#1087;&#1083;&#1072;&#1085;%2022023\&#1055;&#1088;&#1080;&#1083;&#1086;&#1078;&#1077;&#1085;&#1080;&#1077;%203%20&#1059;&#1095;&#1077;&#1073;&#1085;&#1099;&#1081;%20&#1087;&#1083;&#1072;&#1085;%20&#1043;&#1041;&#1054;&#1059;%20&#1054;&#1054;&#1064;%20&#8470;%205%20&#1075;.&#1086;.&#1063;&#1072;&#1087;&#1072;&#1077;&#1074;&#1089;&#1082;%20&#1085;&#1072;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ец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8 класс"/>
      <sheetName val="9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F10" t="str">
            <v>5</v>
          </cell>
        </row>
        <row r="50">
          <cell r="C50">
            <v>1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Fizicheskaya_kultura_proekt_.htm" TargetMode="External"/><Relationship Id="rId3" Type="http://schemas.openxmlformats.org/officeDocument/2006/relationships/hyperlink" Target="https://edsoo.ru/Primernaya_rabochaya_programma_nachalnogo_obschego_obrazovaniya_predmeta_Matematika_proekt_.htm" TargetMode="External"/><Relationship Id="rId7" Type="http://schemas.openxmlformats.org/officeDocument/2006/relationships/hyperlink" Target="https://edsoo.ru/Primernaya_rabochaya_programma_nachalnogo_obschego_obrazovaniya_predmeta_Tehnologiya_proekt_.htm" TargetMode="External"/><Relationship Id="rId2" Type="http://schemas.openxmlformats.org/officeDocument/2006/relationships/hyperlink" Target="https://edsoo.ru/Federalnaya_rabochaya_programma_nachalnogo_obschego_obrazovaniya_predmeta_Literaturnoe_chtenie_.htm" TargetMode="External"/><Relationship Id="rId1" Type="http://schemas.openxmlformats.org/officeDocument/2006/relationships/hyperlink" Target="https://edsoo.ru/Federalnaya_rabochaya_programma_nachalnogo_obschego_obrazovaniya_predmeta_Russkij_yazik_.htm" TargetMode="External"/><Relationship Id="rId6" Type="http://schemas.openxmlformats.org/officeDocument/2006/relationships/hyperlink" Target="https://edsoo.ru/Primernaya_rabochaya_programma_nachalnogo_obschego_obrazovaniya_predmeta_Izobrazitelnoe_iskusstvo.htm" TargetMode="External"/><Relationship Id="rId5" Type="http://schemas.openxmlformats.org/officeDocument/2006/relationships/hyperlink" Target="https://edsoo.ru/Primernaya_rabochaya_programma_nachalnogo_obschego_obrazovaniya_predmeta_Muzika_proekt_.ht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edsoo.ru/Federalnaya_rabochaya_programma_nachalnogo_obschego_obrazovaniya_predmeta_Okruzhayuschij_mir_.htm" TargetMode="External"/><Relationship Id="rId9" Type="http://schemas.openxmlformats.org/officeDocument/2006/relationships/hyperlink" Target="https://edsoo.ru/download/1346?hash=45e0076a19454e8fe98942a933b4663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Tehnologiya_proekt_.htm" TargetMode="External"/><Relationship Id="rId3" Type="http://schemas.openxmlformats.org/officeDocument/2006/relationships/hyperlink" Target="https://edsoo.ru/Primernaya_rabochaya_programma_nachalnogo_obschego_obrazovaniya_predmeta_Anglijskij_yazik_proekt_0.htm" TargetMode="External"/><Relationship Id="rId7" Type="http://schemas.openxmlformats.org/officeDocument/2006/relationships/hyperlink" Target="https://edsoo.ru/Primernaya_rabochaya_programma_nachalnogo_obschego_obrazovaniya_predmeta_Izobrazitelnoe_iskusstvo.htm" TargetMode="External"/><Relationship Id="rId2" Type="http://schemas.openxmlformats.org/officeDocument/2006/relationships/hyperlink" Target="https://edsoo.ru/Federalnaya_rabochaya_programma_nachalnogo_obschego_obrazovaniya_predmeta_Literaturnoe_chtenie_.htm" TargetMode="External"/><Relationship Id="rId1" Type="http://schemas.openxmlformats.org/officeDocument/2006/relationships/hyperlink" Target="https://edsoo.ru/Federalnaya_rabochaya_programma_nachalnogo_obschego_obrazovaniya_predmeta_Russkij_yazik_.htm" TargetMode="External"/><Relationship Id="rId6" Type="http://schemas.openxmlformats.org/officeDocument/2006/relationships/hyperlink" Target="https://edsoo.ru/Primernaya_rabochaya_programma_nachalnogo_obschego_obrazovaniya_predmeta_Muzika_proekt_.htm" TargetMode="External"/><Relationship Id="rId5" Type="http://schemas.openxmlformats.org/officeDocument/2006/relationships/hyperlink" Target="https://edsoo.ru/Federalnaya_rabochaya_programma_nachalnogo_obschego_obrazovaniya_predmeta_Okruzhayuschij_mir_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edsoo.ru/Primernaya_rabochaya_programma_nachalnogo_obschego_obrazovaniya_predmeta_Matematika_proekt_.htm" TargetMode="External"/><Relationship Id="rId9" Type="http://schemas.openxmlformats.org/officeDocument/2006/relationships/hyperlink" Target="https://edsoo.ru/Primernaya_rabochaya_programma_nachalnogo_obschego_obrazovaniya_predmeta_Fizicheskaya_kultura_proekt_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Tehnologiya_proekt_.htm" TargetMode="External"/><Relationship Id="rId3" Type="http://schemas.openxmlformats.org/officeDocument/2006/relationships/hyperlink" Target="https://edsoo.ru/Primernaya_rabochaya_programma_nachalnogo_obschego_obrazovaniya_predmeta_Anglijskij_yazik_proekt_0.htm" TargetMode="External"/><Relationship Id="rId7" Type="http://schemas.openxmlformats.org/officeDocument/2006/relationships/hyperlink" Target="https://edsoo.ru/Primernaya_rabochaya_programma_nachalnogo_obschego_obrazovaniya_predmeta_Izobrazitelnoe_iskusstvo.htm" TargetMode="External"/><Relationship Id="rId2" Type="http://schemas.openxmlformats.org/officeDocument/2006/relationships/hyperlink" Target="https://edsoo.ru/Federalnaya_rabochaya_programma_nachalnogo_obschego_obrazovaniya_predmeta_Literaturnoe_chtenie_.htm" TargetMode="External"/><Relationship Id="rId1" Type="http://schemas.openxmlformats.org/officeDocument/2006/relationships/hyperlink" Target="https://edsoo.ru/Federalnaya_rabochaya_programma_nachalnogo_obschego_obrazovaniya_predmeta_Russkij_yazik_.htm" TargetMode="External"/><Relationship Id="rId6" Type="http://schemas.openxmlformats.org/officeDocument/2006/relationships/hyperlink" Target="https://edsoo.ru/Primernaya_rabochaya_programma_nachalnogo_obschego_obrazovaniya_predmeta_Muzika_proekt_.htm" TargetMode="External"/><Relationship Id="rId5" Type="http://schemas.openxmlformats.org/officeDocument/2006/relationships/hyperlink" Target="https://edsoo.ru/Federalnaya_rabochaya_programma_nachalnogo_obschego_obrazovaniya_predmeta_Okruzhayuschij_mir_.ht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edsoo.ru/Primernaya_rabochaya_programma_nachalnogo_obschego_obrazovaniya_predmeta_Matematika_proekt_.htm" TargetMode="External"/><Relationship Id="rId9" Type="http://schemas.openxmlformats.org/officeDocument/2006/relationships/hyperlink" Target="https://edsoo.ru/Primernaya_rabochaya_programma_nachalnogo_obschego_obrazovaniya_predmeta_Fizicheskaya_kultura_proekt_.ht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Tehnologiya_proekt_.htm" TargetMode="External"/><Relationship Id="rId3" Type="http://schemas.openxmlformats.org/officeDocument/2006/relationships/hyperlink" Target="https://edsoo.ru/Primernaya_rabochaya_programma_nachalnogo_obschego_obrazovaniya_predmeta_Matematika_proekt_.htm" TargetMode="External"/><Relationship Id="rId7" Type="http://schemas.openxmlformats.org/officeDocument/2006/relationships/hyperlink" Target="https://edsoo.ru/Primernaya_rabochaya_programma_nachalnogo_obschego_obrazovaniya_predmeta_Izobrazitelnoe_iskusstvo.htm" TargetMode="External"/><Relationship Id="rId2" Type="http://schemas.openxmlformats.org/officeDocument/2006/relationships/hyperlink" Target="https://edsoo.ru/Primernaya_rabochaya_programma_nachalnogo_obschego_obrazovaniya_predmeta_Anglijskij_yazik_proekt_0.htm" TargetMode="External"/><Relationship Id="rId1" Type="http://schemas.openxmlformats.org/officeDocument/2006/relationships/hyperlink" Target="https://edsoo.ru/Federalnaya_rabochaya_programma_nachalnogo_obschego_obrazovaniya_predmeta_Literaturnoe_chtenie_.htm" TargetMode="External"/><Relationship Id="rId6" Type="http://schemas.openxmlformats.org/officeDocument/2006/relationships/hyperlink" Target="https://edsoo.ru/Primernaya_rabochaya_programma_nachalnogo_obschego_obrazovaniya_predmeta_Muzika_proekt_.htm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edsoo.ru/Primernaya_rabochaya_programma_nachalnogo_obschego_obrazovaniya_predmeta_Oosnovi_religionih_kultur_i_svetstkoj_etiki_proekt_.htm" TargetMode="External"/><Relationship Id="rId10" Type="http://schemas.openxmlformats.org/officeDocument/2006/relationships/hyperlink" Target="https://edsoo.ru/Federalnaya_rabochaya_programma_nachalnogo_obschego_obrazovaniya_predmeta_Russkij_yazik_.htm" TargetMode="External"/><Relationship Id="rId4" Type="http://schemas.openxmlformats.org/officeDocument/2006/relationships/hyperlink" Target="https://edsoo.ru/Federalnaya_rabochaya_programma_nachalnogo_obschego_obrazovaniya_predmeta_Okruzhayuschij_mir_.htm" TargetMode="External"/><Relationship Id="rId9" Type="http://schemas.openxmlformats.org/officeDocument/2006/relationships/hyperlink" Target="https://edsoo.ru/Primernaya_rabochaya_programma_nachalnogo_obschego_obrazovaniya_predmeta_Fizicheskaya_kultura_proekt_.ht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osnovnogo_obschego_obrazovaniya_predmeta_Muzika_proekt_.htm" TargetMode="External"/><Relationship Id="rId13" Type="http://schemas.openxmlformats.org/officeDocument/2006/relationships/hyperlink" Target="https://edsoo.ru/Primernaya_rabochaya_programma_osnovnogo_obschego_obrazovaniya_predmeta_Informatika_bazovij_uroven_Proekt_.htm" TargetMode="External"/><Relationship Id="rId3" Type="http://schemas.openxmlformats.org/officeDocument/2006/relationships/hyperlink" Target="https://edsoo.ru/Primernaya_rabochaya_programma_osnovnogo_obschego_obrazovaniya_predmeta_Anglijskij_yazik_proekt_.htm" TargetMode="External"/><Relationship Id="rId7" Type="http://schemas.openxmlformats.org/officeDocument/2006/relationships/hyperlink" Target="https://edsoo.ru/Primernaya_rabochaya_programma_osnovnogo_obschego_obrazovaniya_predmeta_Osnovi_duhovno_nravstvennoj_kulturi_narodov_Rossii_.htm" TargetMode="External"/><Relationship Id="rId12" Type="http://schemas.openxmlformats.org/officeDocument/2006/relationships/hyperlink" Target="https://edsoo.ru/Federalnaya_rabochaya_programma_osnovnogo_obschego_obrazovaniya_predmeta_Istoriya_.htm" TargetMode="External"/><Relationship Id="rId2" Type="http://schemas.openxmlformats.org/officeDocument/2006/relationships/hyperlink" Target="https://edsoo.ru/Federalnaya_rabochaya_programma_osnovnogo_obschego_obrazovaniya_predmeta_Literatura_.htm" TargetMode="External"/><Relationship Id="rId1" Type="http://schemas.openxmlformats.org/officeDocument/2006/relationships/hyperlink" Target="https://edsoo.ru/Federalnaya_rabochaya_programma_osnovnogo_obschego_obrazovaniya_predmeta_Russkij_yazik_.htm" TargetMode="External"/><Relationship Id="rId6" Type="http://schemas.openxmlformats.org/officeDocument/2006/relationships/hyperlink" Target="https://edsoo.ru/Primernaya_rabochaya_programma_osnovnogo_obschego_obrazovaniya_predmeta_Biologiya_proekt_.htm" TargetMode="External"/><Relationship Id="rId11" Type="http://schemas.openxmlformats.org/officeDocument/2006/relationships/hyperlink" Target="https://edsoo.ru/Primernaya_rabochaya_programma_osnovnogo_obschego_obrazovaniya_predmeta_Fizicheskaya_kultura_proekt_.htm" TargetMode="External"/><Relationship Id="rId5" Type="http://schemas.openxmlformats.org/officeDocument/2006/relationships/hyperlink" Target="https://edsoo.ru/Federalnaya_rabochaya_programma_osnovnogo_obschego_obrazovaniya_predmeta_Geografiya_.htm" TargetMode="External"/><Relationship Id="rId10" Type="http://schemas.openxmlformats.org/officeDocument/2006/relationships/hyperlink" Target="https://edsoo.ru/Primernaya_rabochaya_programma_osnovnogo_obschego_obrazovaniya_predmeta_Tehnologiya_proekt_.htm" TargetMode="External"/><Relationship Id="rId4" Type="http://schemas.openxmlformats.org/officeDocument/2006/relationships/hyperlink" Target="https://edsoo.ru/Primernaya_rabochaya_programma_osnovnogo_obschego_obrazovaniya_predmeta_Matematika_proekt_.htm" TargetMode="External"/><Relationship Id="rId9" Type="http://schemas.openxmlformats.org/officeDocument/2006/relationships/hyperlink" Target="https://edsoo.ru/Primernaya_rabochaya_programma_po_predmetu_Izobrazitelnoe_iskusstvo_.htm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osnovnogo_obschego_obrazovaniya_predmeta_Biologiya_proekt_.htm" TargetMode="External"/><Relationship Id="rId13" Type="http://schemas.openxmlformats.org/officeDocument/2006/relationships/hyperlink" Target="https://edsoo.ru/Primernaya_rabochaya_programma_osnovnogo_obschego_obrazovaniya_predmeta_Fizicheskaya_kultura_proekt_.htm" TargetMode="External"/><Relationship Id="rId3" Type="http://schemas.openxmlformats.org/officeDocument/2006/relationships/hyperlink" Target="https://edsoo.ru/Federalnaya_rabochaya_programma_osnovnogo_obschego_obrazovaniya_predmeta_Literatura_.htm" TargetMode="External"/><Relationship Id="rId7" Type="http://schemas.openxmlformats.org/officeDocument/2006/relationships/hyperlink" Target="https://edsoo.ru/Federalnaya_rabochaya_programma_osnovnogo_obschego_obrazovaniya_predmeta_Geografiya_.htm" TargetMode="External"/><Relationship Id="rId12" Type="http://schemas.openxmlformats.org/officeDocument/2006/relationships/hyperlink" Target="https://edsoo.ru/Primernaya_rabochaya_programma_osnovnogo_obschego_obrazovaniya_predmeta_Tehnologiya_proekt_.htm" TargetMode="External"/><Relationship Id="rId2" Type="http://schemas.openxmlformats.org/officeDocument/2006/relationships/hyperlink" Target="https://edsoo.ru/Federalnaya_rabochaya_programma_osnovnogo_obschego_obrazovaniya_predmeta_Russkij_yazik_.htm" TargetMode="External"/><Relationship Id="rId1" Type="http://schemas.openxmlformats.org/officeDocument/2006/relationships/hyperlink" Target="https://edsoo.ru/Federalnaya_rabochaya_programma_osnovnogo_obschego_obrazovaniya_predmeta_Obschestvoznanie_.htm" TargetMode="External"/><Relationship Id="rId6" Type="http://schemas.openxmlformats.org/officeDocument/2006/relationships/hyperlink" Target="https://edsoo.ru/Federalnaya_rabochaya_programma_osnovnogo_obschego_obrazovaniya_predmeta_Istoriya_.htm" TargetMode="External"/><Relationship Id="rId11" Type="http://schemas.openxmlformats.org/officeDocument/2006/relationships/hyperlink" Target="https://edsoo.ru/Primernaya_rabochaya_programma_po_predmetu_Izobrazitelnoe_iskusstvo_.htm" TargetMode="External"/><Relationship Id="rId5" Type="http://schemas.openxmlformats.org/officeDocument/2006/relationships/hyperlink" Target="https://edsoo.ru/Primernaya_rabochaya_programma_osnovnogo_obschego_obrazovaniya_predmeta_Matematika_proekt_.htm" TargetMode="External"/><Relationship Id="rId10" Type="http://schemas.openxmlformats.org/officeDocument/2006/relationships/hyperlink" Target="https://edsoo.ru/Primernaya_rabochaya_programma_osnovnogo_obschego_obrazovaniya_predmeta_Muzika_proekt_.htm" TargetMode="External"/><Relationship Id="rId4" Type="http://schemas.openxmlformats.org/officeDocument/2006/relationships/hyperlink" Target="https://edsoo.ru/Primernaya_rabochaya_programma_osnovnogo_obschego_obrazovaniya_predmeta_Anglijskij_yazik_proekt_.htm" TargetMode="External"/><Relationship Id="rId9" Type="http://schemas.openxmlformats.org/officeDocument/2006/relationships/hyperlink" Target="https://edsoo.ru/Primernaya_rabochaya_programma_osnovnogo_obschego_obrazovaniya_predmeta_Osnovi_duhovno_nravstvennoj_kulturi_narodov_Rossii_.htm" TargetMode="External"/><Relationship Id="rId1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osnovnogo_obschego_obrazovaniya_predmeta_Anglijskij_yazik_proekt_.htm" TargetMode="External"/><Relationship Id="rId13" Type="http://schemas.openxmlformats.org/officeDocument/2006/relationships/hyperlink" Target="https://edsoo.ru/Primernaya_rabochaya_programma_osnovnogo_obschego_obrazovaniya_predmeta_Fizicheskaya_kultura_proekt_.htm" TargetMode="External"/><Relationship Id="rId3" Type="http://schemas.openxmlformats.org/officeDocument/2006/relationships/hyperlink" Target="https://edsoo.ru/Primernaya_rabochaya_programma_osnovnogo_obschego_obrazovaniya_predmeta_Matematika_proekt_.htm" TargetMode="External"/><Relationship Id="rId7" Type="http://schemas.openxmlformats.org/officeDocument/2006/relationships/hyperlink" Target="https://edsoo.ru/Federalnaya_rabochaya_programma_osnovnogo_obschego_obrazovaniya_predmeta_Literatura_.htm" TargetMode="External"/><Relationship Id="rId12" Type="http://schemas.openxmlformats.org/officeDocument/2006/relationships/hyperlink" Target="https://edsoo.ru/Primernaya_rabochaya_programma_osnovnogo_obschego_obrazovaniya_predmeta_Tehnologiya_proekt_.htm" TargetMode="External"/><Relationship Id="rId2" Type="http://schemas.openxmlformats.org/officeDocument/2006/relationships/hyperlink" Target="https://edsoo.ru/Federalnaya_rabochaya_programma_osnovnogo_obschego_obrazovaniya_predmeta_Istoriya_.htm" TargetMode="External"/><Relationship Id="rId1" Type="http://schemas.openxmlformats.org/officeDocument/2006/relationships/hyperlink" Target="https://edsoo.ru/Federalnaya_rabochaya_programma_osnovnogo_obschego_obrazovaniya_predmeta_Obschestvoznanie_.htm" TargetMode="External"/><Relationship Id="rId6" Type="http://schemas.openxmlformats.org/officeDocument/2006/relationships/hyperlink" Target="https://edsoo.ru/Federalnaya_rabochaya_programma_osnovnogo_obschego_obrazovaniya_predmeta_Russkij_yazik_.htm" TargetMode="External"/><Relationship Id="rId11" Type="http://schemas.openxmlformats.org/officeDocument/2006/relationships/hyperlink" Target="https://edsoo.ru/Primernaya_rabochaya_programma_po_predmetu_Izobrazitelnoe_iskusstvo_.htm" TargetMode="External"/><Relationship Id="rId5" Type="http://schemas.openxmlformats.org/officeDocument/2006/relationships/hyperlink" Target="https://edsoo.ru/Primernaya_rabochaya_programma_osnovnogo_obschego_obrazovaniya_predmeta_Fizika_proekt_.htm" TargetMode="External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https://edsoo.ru/Primernaya_rabochaya_programma_osnovnogo_obschego_obrazovaniya_predmeta_Muzika_proekt_.htm" TargetMode="External"/><Relationship Id="rId4" Type="http://schemas.openxmlformats.org/officeDocument/2006/relationships/hyperlink" Target="https://edsoo.ru/Federalnaya_rabochaya_programma_osnovnogo_obschego_obrazovaniya_predmeta_Geografiya_.htm" TargetMode="External"/><Relationship Id="rId9" Type="http://schemas.openxmlformats.org/officeDocument/2006/relationships/hyperlink" Target="https://edsoo.ru/Primernaya_rabochaya_programma_osnovnogo_obschego_obrazovaniya_predmeta_Biologiya_proekt_.htm" TargetMode="External"/><Relationship Id="rId14" Type="http://schemas.openxmlformats.org/officeDocument/2006/relationships/hyperlink" Target="https://edsoo.ru/Primernaya_rabochaya_programma_osnovnogo_obschego_obrazovaniya_predmeta_Informatika_proekt_.ht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osnovnogo_obschego_obrazovaniya_predmeta_Matematika_proekt_.htm" TargetMode="External"/><Relationship Id="rId13" Type="http://schemas.openxmlformats.org/officeDocument/2006/relationships/hyperlink" Target="https://edsoo.ru/Federalnaya_rabochaya_programma_osnovnogo_obschego_obrazovaniya_predmeta_Osnovi_bezopasnosti_zhiznedeyatelnosti_.htm" TargetMode="External"/><Relationship Id="rId3" Type="http://schemas.openxmlformats.org/officeDocument/2006/relationships/hyperlink" Target="https://edsoo.ru/Primernaya_rabochaya_programma_osnovnogo_obschego_obrazovaniya_predmeta_Himiya_proekt_.htm" TargetMode="External"/><Relationship Id="rId7" Type="http://schemas.openxmlformats.org/officeDocument/2006/relationships/hyperlink" Target="https://edsoo.ru/Primernaya_rabochaya_programma_osnovnogo_obschego_obrazovaniya_predmeta_Anglijskij_yazik_proekt_.htm" TargetMode="External"/><Relationship Id="rId12" Type="http://schemas.openxmlformats.org/officeDocument/2006/relationships/hyperlink" Target="https://edsoo.ru/Primernaya_rabochaya_programma_osnovnogo_obschego_obrazovaniya_predmeta_Fizicheskaya_kultura_proekt_.htm" TargetMode="External"/><Relationship Id="rId2" Type="http://schemas.openxmlformats.org/officeDocument/2006/relationships/hyperlink" Target="https://edsoo.ru/Primernaya_rabochaya_programma_osnovnogo_obschego_obrazovaniya_predmeta_Fizika_proekt_.htm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https://edsoo.ru/Federalnaya_rabochaya_programma_osnovnogo_obschego_obrazovaniya_predmeta_Obschestvoznanie_.htm" TargetMode="External"/><Relationship Id="rId6" Type="http://schemas.openxmlformats.org/officeDocument/2006/relationships/hyperlink" Target="https://edsoo.ru/Federalnaya_rabochaya_programma_osnovnogo_obschego_obrazovaniya_predmeta_Literatura_.htm" TargetMode="External"/><Relationship Id="rId11" Type="http://schemas.openxmlformats.org/officeDocument/2006/relationships/hyperlink" Target="https://edsoo.ru/Primernaya_rabochaya_programma_osnovnogo_obschego_obrazovaniya_predmeta_Tehnologiya_proekt_.htm" TargetMode="External"/><Relationship Id="rId5" Type="http://schemas.openxmlformats.org/officeDocument/2006/relationships/hyperlink" Target="https://edsoo.ru/Federalnaya_rabochaya_programma_osnovnogo_obschego_obrazovaniya_predmeta_Russkij_yazik_.htm" TargetMode="External"/><Relationship Id="rId15" Type="http://schemas.openxmlformats.org/officeDocument/2006/relationships/hyperlink" Target="https://edsoo.ru/Primernaya_rabochaya_programma_osnovnogo_obschego_obrazovaniya_predmeta_Biologiya_proekt_.htm" TargetMode="External"/><Relationship Id="rId10" Type="http://schemas.openxmlformats.org/officeDocument/2006/relationships/hyperlink" Target="https://edsoo.ru/Primernaya_rabochaya_programma_osnovnogo_obschego_obrazovaniya_predmeta_Muzika_proekt_.htm" TargetMode="External"/><Relationship Id="rId4" Type="http://schemas.openxmlformats.org/officeDocument/2006/relationships/hyperlink" Target="https://edsoo.ru/Primernaya_rabochaya_programma_osnovnogo_obschego_obrazovaniya_predmeta_Informatika_proekt_.htm" TargetMode="External"/><Relationship Id="rId9" Type="http://schemas.openxmlformats.org/officeDocument/2006/relationships/hyperlink" Target="https://edsoo.ru/Federalnaya_rabochaya_programma_osnovnogo_obschego_obrazovaniya_predmeta_Istoriya_.htm" TargetMode="External"/><Relationship Id="rId14" Type="http://schemas.openxmlformats.org/officeDocument/2006/relationships/hyperlink" Target="https://edsoo.ru/Federalnaya_rabochaya_programma_osnovnogo_obschego_obrazovaniya_predmeta_Geografiya_.ht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osnovnogo_obschego_obrazovaniya_predmeta_Matematika_proekt_.htm" TargetMode="External"/><Relationship Id="rId13" Type="http://schemas.openxmlformats.org/officeDocument/2006/relationships/hyperlink" Target="https://edsoo.ru/Primernaya_rabochaya_programma_osnovnogo_obschego_obrazovaniya_predmeta_Biologiya_proekt_.htm" TargetMode="External"/><Relationship Id="rId3" Type="http://schemas.openxmlformats.org/officeDocument/2006/relationships/hyperlink" Target="https://edsoo.ru/Primernaya_rabochaya_programma_osnovnogo_obschego_obrazovaniya_predmeta_Himiya_proekt_.htm" TargetMode="External"/><Relationship Id="rId7" Type="http://schemas.openxmlformats.org/officeDocument/2006/relationships/hyperlink" Target="https://edsoo.ru/Primernaya_rabochaya_programma_osnovnogo_obschego_obrazovaniya_predmeta_Anglijskij_yazik_proekt_.htm" TargetMode="External"/><Relationship Id="rId12" Type="http://schemas.openxmlformats.org/officeDocument/2006/relationships/hyperlink" Target="https://edsoo.ru/Federalnaya_rabochaya_programma_osnovnogo_obschego_obrazovaniya_predmeta_Geografiya_.htm" TargetMode="External"/><Relationship Id="rId2" Type="http://schemas.openxmlformats.org/officeDocument/2006/relationships/hyperlink" Target="https://edsoo.ru/Primernaya_rabochaya_programma_osnovnogo_obschego_obrazovaniya_predmeta_Fizika_proekt_.htm" TargetMode="External"/><Relationship Id="rId1" Type="http://schemas.openxmlformats.org/officeDocument/2006/relationships/hyperlink" Target="https://edsoo.ru/Federalnaya_rabochaya_programma_osnovnogo_obschego_obrazovaniya_predmeta_Obschestvoznanie_.htm" TargetMode="External"/><Relationship Id="rId6" Type="http://schemas.openxmlformats.org/officeDocument/2006/relationships/hyperlink" Target="https://edsoo.ru/Federalnaya_rabochaya_programma_osnovnogo_obschego_obrazovaniya_predmeta_Literatura_.htm" TargetMode="External"/><Relationship Id="rId11" Type="http://schemas.openxmlformats.org/officeDocument/2006/relationships/hyperlink" Target="https://edsoo.ru/Federalnaya_rabochaya_programma_osnovnogo_obschego_obrazovaniya_predmeta_Istoriya_.htm" TargetMode="External"/><Relationship Id="rId5" Type="http://schemas.openxmlformats.org/officeDocument/2006/relationships/hyperlink" Target="https://edsoo.ru/Federalnaya_rabochaya_programma_osnovnogo_obschego_obrazovaniya_predmeta_Russkij_yazik_.htm" TargetMode="External"/><Relationship Id="rId10" Type="http://schemas.openxmlformats.org/officeDocument/2006/relationships/hyperlink" Target="https://edsoo.ru/Primernaya_rabochaya_programma_osnovnogo_obschego_obrazovaniya_predmeta_Fizicheskaya_kultura_proekt_.htm" TargetMode="External"/><Relationship Id="rId4" Type="http://schemas.openxmlformats.org/officeDocument/2006/relationships/hyperlink" Target="https://edsoo.ru/Federalnaya_rabochaya_programma_osnovnogo_obschego_obrazovaniya_predmeta_Osnovi_bezopasnosti_zhiznedeyatelnosti_.htm" TargetMode="External"/><Relationship Id="rId9" Type="http://schemas.openxmlformats.org/officeDocument/2006/relationships/hyperlink" Target="https://edsoo.ru/Primernaya_rabochaya_programma_osnovnogo_obschego_obrazovaniya_predmeta_Tehnologiya_proekt_.htm" TargetMode="External"/><Relationship Id="rId1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47" zoomScaleNormal="47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33" sqref="D33:G33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23.6640625" customWidth="1"/>
    <col min="10" max="10" width="30.44140625" customWidth="1"/>
    <col min="11" max="11" width="44.33203125" customWidth="1"/>
    <col min="12" max="12" width="15.6640625" customWidth="1"/>
    <col min="13" max="13" width="14.33203125" customWidth="1"/>
    <col min="14" max="14" width="22.5546875" customWidth="1"/>
  </cols>
  <sheetData>
    <row r="1" spans="1:14" ht="8.25" customHeight="1" x14ac:dyDescent="0.35">
      <c r="C1" s="1"/>
    </row>
    <row r="2" spans="1:14" ht="18" x14ac:dyDescent="0.35">
      <c r="A2" s="124"/>
      <c r="B2" s="1"/>
      <c r="C2" s="121" t="s">
        <v>116</v>
      </c>
      <c r="D2" s="121"/>
      <c r="E2" s="121"/>
      <c r="F2" s="121"/>
      <c r="G2" s="121"/>
      <c r="H2" s="121"/>
      <c r="I2" s="121"/>
      <c r="J2" s="121"/>
      <c r="K2" s="1"/>
      <c r="L2" s="1"/>
      <c r="M2" s="1"/>
      <c r="N2" s="1"/>
    </row>
    <row r="3" spans="1:14" ht="18" x14ac:dyDescent="0.35">
      <c r="A3" s="124"/>
      <c r="B3" s="1"/>
      <c r="C3" s="1"/>
      <c r="D3" s="1"/>
      <c r="E3" s="1"/>
      <c r="F3" s="1"/>
      <c r="G3" s="117" t="s">
        <v>36</v>
      </c>
      <c r="H3" s="74">
        <v>5</v>
      </c>
      <c r="I3" s="95"/>
      <c r="J3" s="95"/>
      <c r="K3" s="1"/>
      <c r="L3" s="1"/>
      <c r="M3" s="1"/>
      <c r="N3" s="1"/>
    </row>
    <row r="4" spans="1:14" ht="18" x14ac:dyDescent="0.35">
      <c r="A4" s="1"/>
      <c r="B4" s="1"/>
      <c r="C4" s="1"/>
      <c r="D4" s="1"/>
      <c r="E4" s="1"/>
      <c r="F4" s="1"/>
      <c r="G4" s="117" t="s">
        <v>37</v>
      </c>
      <c r="H4" s="74">
        <v>33</v>
      </c>
      <c r="I4" s="95"/>
      <c r="J4" s="95"/>
      <c r="K4" s="1"/>
      <c r="L4" s="1"/>
      <c r="M4" s="1"/>
      <c r="N4" s="1"/>
    </row>
    <row r="5" spans="1:14" ht="18" x14ac:dyDescent="0.35">
      <c r="A5" s="1"/>
      <c r="B5" s="1"/>
      <c r="C5" s="1"/>
      <c r="D5" s="1"/>
      <c r="E5" s="1"/>
      <c r="F5" s="1"/>
      <c r="G5" s="117" t="s">
        <v>63</v>
      </c>
      <c r="H5" s="74" t="s">
        <v>75</v>
      </c>
      <c r="I5" s="95"/>
      <c r="J5" s="95"/>
      <c r="K5" s="1"/>
      <c r="L5" s="1"/>
      <c r="M5" s="1"/>
      <c r="N5" s="1"/>
    </row>
    <row r="6" spans="1:14" ht="18.600000000000001" thickBot="1" x14ac:dyDescent="0.4">
      <c r="A6" s="1"/>
      <c r="B6" s="1"/>
      <c r="C6" s="287"/>
      <c r="D6" s="287"/>
      <c r="E6" s="287"/>
      <c r="F6" s="287"/>
      <c r="G6" s="287"/>
      <c r="H6" s="279"/>
      <c r="I6" s="279"/>
      <c r="J6" s="279"/>
      <c r="K6" s="1"/>
      <c r="L6" s="1"/>
      <c r="M6" s="1"/>
      <c r="N6" s="1"/>
    </row>
    <row r="7" spans="1:14" ht="51.9" customHeight="1" thickBot="1" x14ac:dyDescent="0.35">
      <c r="A7" s="263" t="s">
        <v>0</v>
      </c>
      <c r="B7" s="266" t="s">
        <v>1</v>
      </c>
      <c r="C7" s="290" t="s">
        <v>280</v>
      </c>
      <c r="D7" s="291"/>
      <c r="E7" s="292" t="s">
        <v>29</v>
      </c>
      <c r="F7" s="282" t="s">
        <v>2</v>
      </c>
      <c r="G7" s="283"/>
      <c r="H7" s="283"/>
      <c r="I7" s="283"/>
      <c r="J7" s="283"/>
      <c r="K7" s="274" t="s">
        <v>3</v>
      </c>
      <c r="L7" s="274"/>
      <c r="M7" s="274"/>
      <c r="N7" s="274"/>
    </row>
    <row r="8" spans="1:14" ht="81" customHeight="1" x14ac:dyDescent="0.3">
      <c r="A8" s="264"/>
      <c r="B8" s="267"/>
      <c r="C8" s="288" t="s">
        <v>87</v>
      </c>
      <c r="D8" s="288" t="s">
        <v>57</v>
      </c>
      <c r="E8" s="293"/>
      <c r="F8" s="285" t="s">
        <v>281</v>
      </c>
      <c r="G8" s="286"/>
      <c r="H8" s="272" t="s">
        <v>94</v>
      </c>
      <c r="I8" s="284" t="s">
        <v>282</v>
      </c>
      <c r="J8" s="280" t="s">
        <v>67</v>
      </c>
      <c r="K8" s="271" t="s">
        <v>34</v>
      </c>
      <c r="L8" s="275" t="s">
        <v>95</v>
      </c>
      <c r="M8" s="232"/>
      <c r="N8" s="233"/>
    </row>
    <row r="9" spans="1:14" ht="48.75" customHeight="1" thickBot="1" x14ac:dyDescent="0.35">
      <c r="A9" s="265"/>
      <c r="B9" s="268"/>
      <c r="C9" s="289"/>
      <c r="D9" s="289"/>
      <c r="E9" s="294"/>
      <c r="F9" s="122" t="s">
        <v>5</v>
      </c>
      <c r="G9" s="123" t="s">
        <v>6</v>
      </c>
      <c r="H9" s="273"/>
      <c r="I9" s="273"/>
      <c r="J9" s="281"/>
      <c r="K9" s="271"/>
      <c r="L9" s="112" t="s">
        <v>96</v>
      </c>
      <c r="M9" s="112" t="s">
        <v>97</v>
      </c>
      <c r="N9" s="112" t="s">
        <v>98</v>
      </c>
    </row>
    <row r="10" spans="1:14" ht="116.25" customHeight="1" thickBot="1" x14ac:dyDescent="0.4">
      <c r="A10" s="269" t="s">
        <v>61</v>
      </c>
      <c r="B10" s="51" t="s">
        <v>7</v>
      </c>
      <c r="C10" s="8">
        <v>5</v>
      </c>
      <c r="D10" s="8">
        <v>0</v>
      </c>
      <c r="E10" s="5">
        <f t="shared" ref="E10:E19" si="0">C10+D10</f>
        <v>5</v>
      </c>
      <c r="F10" s="59">
        <v>5</v>
      </c>
      <c r="G10" s="60">
        <v>165</v>
      </c>
      <c r="H10" s="100" t="s">
        <v>103</v>
      </c>
      <c r="I10" s="87" t="s">
        <v>35</v>
      </c>
      <c r="J10" s="41" t="s">
        <v>105</v>
      </c>
      <c r="K10" s="87" t="s">
        <v>312</v>
      </c>
      <c r="L10" s="9" t="s">
        <v>31</v>
      </c>
      <c r="M10" s="125"/>
      <c r="N10" s="126"/>
    </row>
    <row r="11" spans="1:14" ht="110.4" customHeight="1" thickBot="1" x14ac:dyDescent="0.4">
      <c r="A11" s="270"/>
      <c r="B11" s="118" t="s">
        <v>38</v>
      </c>
      <c r="C11" s="8">
        <v>4</v>
      </c>
      <c r="D11" s="8">
        <v>0</v>
      </c>
      <c r="E11" s="5">
        <f t="shared" si="0"/>
        <v>4</v>
      </c>
      <c r="F11" s="15" t="s">
        <v>113</v>
      </c>
      <c r="G11" s="9" t="s">
        <v>114</v>
      </c>
      <c r="H11" s="101" t="s">
        <v>104</v>
      </c>
      <c r="I11" s="89" t="s">
        <v>35</v>
      </c>
      <c r="J11" s="10" t="s">
        <v>105</v>
      </c>
      <c r="K11" s="89" t="s">
        <v>112</v>
      </c>
      <c r="L11" s="10" t="s">
        <v>31</v>
      </c>
      <c r="M11" s="98"/>
      <c r="N11" s="99"/>
    </row>
    <row r="12" spans="1:14" ht="107.4" customHeight="1" thickBot="1" x14ac:dyDescent="0.4">
      <c r="A12" s="113" t="s">
        <v>10</v>
      </c>
      <c r="B12" s="118" t="s">
        <v>11</v>
      </c>
      <c r="C12" s="8">
        <v>4</v>
      </c>
      <c r="D12" s="8">
        <v>0</v>
      </c>
      <c r="E12" s="5">
        <f t="shared" si="0"/>
        <v>4</v>
      </c>
      <c r="F12" s="61" t="s">
        <v>113</v>
      </c>
      <c r="G12" s="10" t="s">
        <v>114</v>
      </c>
      <c r="H12" s="101" t="s">
        <v>115</v>
      </c>
      <c r="I12" s="89" t="s">
        <v>35</v>
      </c>
      <c r="J12" s="10" t="s">
        <v>105</v>
      </c>
      <c r="K12" s="89" t="s">
        <v>117</v>
      </c>
      <c r="L12" s="10" t="s">
        <v>31</v>
      </c>
      <c r="M12" s="98"/>
      <c r="N12" s="99"/>
    </row>
    <row r="13" spans="1:14" ht="117.6" customHeight="1" thickBot="1" x14ac:dyDescent="0.4">
      <c r="A13" s="111" t="s">
        <v>39</v>
      </c>
      <c r="B13" s="118" t="s">
        <v>40</v>
      </c>
      <c r="C13" s="8">
        <v>2</v>
      </c>
      <c r="D13" s="8">
        <v>0</v>
      </c>
      <c r="E13" s="5">
        <f t="shared" si="0"/>
        <v>2</v>
      </c>
      <c r="F13" s="17" t="s">
        <v>118</v>
      </c>
      <c r="G13" s="10" t="s">
        <v>119</v>
      </c>
      <c r="H13" s="101" t="s">
        <v>106</v>
      </c>
      <c r="I13" s="89" t="s">
        <v>35</v>
      </c>
      <c r="J13" s="10" t="s">
        <v>105</v>
      </c>
      <c r="K13" s="89" t="s">
        <v>120</v>
      </c>
      <c r="L13" s="10" t="s">
        <v>31</v>
      </c>
      <c r="M13" s="98"/>
      <c r="N13" s="99"/>
    </row>
    <row r="14" spans="1:14" ht="90" customHeight="1" thickBot="1" x14ac:dyDescent="0.4">
      <c r="A14" s="262" t="s">
        <v>21</v>
      </c>
      <c r="B14" s="118" t="s">
        <v>22</v>
      </c>
      <c r="C14" s="8">
        <v>1</v>
      </c>
      <c r="D14" s="8">
        <v>0</v>
      </c>
      <c r="E14" s="5">
        <f t="shared" si="0"/>
        <v>1</v>
      </c>
      <c r="F14" s="17" t="s">
        <v>121</v>
      </c>
      <c r="G14" s="10" t="s">
        <v>122</v>
      </c>
      <c r="H14" s="101" t="s">
        <v>108</v>
      </c>
      <c r="I14" s="89" t="s">
        <v>35</v>
      </c>
      <c r="J14" s="10" t="s">
        <v>105</v>
      </c>
      <c r="K14" s="89" t="s">
        <v>213</v>
      </c>
      <c r="L14" s="10"/>
      <c r="M14" s="98" t="s">
        <v>31</v>
      </c>
      <c r="N14" s="99"/>
    </row>
    <row r="15" spans="1:14" ht="96" customHeight="1" thickBot="1" x14ac:dyDescent="0.4">
      <c r="A15" s="262"/>
      <c r="B15" s="118" t="s">
        <v>26</v>
      </c>
      <c r="C15" s="8">
        <v>1</v>
      </c>
      <c r="D15" s="8">
        <v>0</v>
      </c>
      <c r="E15" s="5">
        <f t="shared" si="0"/>
        <v>1</v>
      </c>
      <c r="F15" s="17" t="s">
        <v>121</v>
      </c>
      <c r="G15" s="10" t="s">
        <v>122</v>
      </c>
      <c r="H15" s="101" t="s">
        <v>109</v>
      </c>
      <c r="I15" s="89" t="s">
        <v>35</v>
      </c>
      <c r="J15" s="10" t="s">
        <v>105</v>
      </c>
      <c r="K15" s="89" t="s">
        <v>124</v>
      </c>
      <c r="L15" s="10"/>
      <c r="M15" s="98" t="s">
        <v>31</v>
      </c>
      <c r="N15" s="99"/>
    </row>
    <row r="16" spans="1:14" ht="72.599999999999994" thickBot="1" x14ac:dyDescent="0.4">
      <c r="A16" s="111" t="s">
        <v>23</v>
      </c>
      <c r="B16" s="118" t="s">
        <v>23</v>
      </c>
      <c r="C16" s="8">
        <v>1</v>
      </c>
      <c r="D16" s="8">
        <v>0</v>
      </c>
      <c r="E16" s="5">
        <f t="shared" si="0"/>
        <v>1</v>
      </c>
      <c r="F16" s="17" t="s">
        <v>121</v>
      </c>
      <c r="G16" s="10" t="s">
        <v>122</v>
      </c>
      <c r="H16" s="101" t="s">
        <v>110</v>
      </c>
      <c r="I16" s="89" t="s">
        <v>35</v>
      </c>
      <c r="J16" s="10" t="s">
        <v>105</v>
      </c>
      <c r="K16" s="89" t="s">
        <v>123</v>
      </c>
      <c r="L16" s="10"/>
      <c r="M16" s="98" t="s">
        <v>31</v>
      </c>
      <c r="N16" s="99"/>
    </row>
    <row r="17" spans="1:14" ht="76.2" customHeight="1" thickBot="1" x14ac:dyDescent="0.4">
      <c r="A17" s="111" t="s">
        <v>41</v>
      </c>
      <c r="B17" s="118" t="s">
        <v>41</v>
      </c>
      <c r="C17" s="8">
        <v>2</v>
      </c>
      <c r="D17" s="8">
        <v>1</v>
      </c>
      <c r="E17" s="5">
        <f t="shared" si="0"/>
        <v>3</v>
      </c>
      <c r="F17" s="17" t="s">
        <v>68</v>
      </c>
      <c r="G17" s="10" t="s">
        <v>150</v>
      </c>
      <c r="H17" s="75" t="s">
        <v>111</v>
      </c>
      <c r="I17" s="89" t="s">
        <v>35</v>
      </c>
      <c r="J17" s="10" t="s">
        <v>105</v>
      </c>
      <c r="K17" s="89" t="s">
        <v>125</v>
      </c>
      <c r="L17" s="10"/>
      <c r="M17" s="98" t="s">
        <v>31</v>
      </c>
      <c r="N17" s="99"/>
    </row>
    <row r="18" spans="1:14" ht="19.5" thickBot="1" x14ac:dyDescent="0.35">
      <c r="A18" s="114"/>
      <c r="B18" s="115"/>
      <c r="C18" s="8"/>
      <c r="D18" s="8"/>
      <c r="E18" s="5">
        <f t="shared" si="0"/>
        <v>0</v>
      </c>
      <c r="F18" s="17"/>
      <c r="G18" s="10"/>
      <c r="H18" s="89"/>
      <c r="I18" s="89"/>
      <c r="J18" s="10"/>
      <c r="K18" s="89"/>
      <c r="L18" s="10"/>
      <c r="M18" s="98"/>
      <c r="N18" s="99"/>
    </row>
    <row r="19" spans="1:14" ht="39.75" customHeight="1" thickBot="1" x14ac:dyDescent="0.4">
      <c r="A19" s="258" t="s">
        <v>28</v>
      </c>
      <c r="B19" s="259"/>
      <c r="C19" s="127">
        <f>SUM(C10:C18)</f>
        <v>20</v>
      </c>
      <c r="D19" s="127">
        <f>SUM(D10:D18)</f>
        <v>1</v>
      </c>
      <c r="E19" s="128">
        <f t="shared" si="0"/>
        <v>21</v>
      </c>
      <c r="F19" s="129" t="s">
        <v>42</v>
      </c>
      <c r="G19" s="129" t="s">
        <v>43</v>
      </c>
      <c r="H19" s="1"/>
      <c r="I19" s="1"/>
      <c r="J19" s="1"/>
      <c r="K19" s="1"/>
      <c r="L19" s="130"/>
      <c r="M19" s="130"/>
      <c r="N19" s="1"/>
    </row>
    <row r="20" spans="1:14" ht="18.600000000000001" thickBot="1" x14ac:dyDescent="0.4">
      <c r="A20" s="131" t="s">
        <v>32</v>
      </c>
      <c r="B20" s="131"/>
      <c r="C20" s="132">
        <v>20</v>
      </c>
      <c r="D20" s="132">
        <v>1</v>
      </c>
      <c r="E20" s="132">
        <v>21</v>
      </c>
      <c r="F20" s="133">
        <v>5</v>
      </c>
      <c r="G20" s="133">
        <v>26</v>
      </c>
      <c r="H20" s="1"/>
      <c r="I20" s="1"/>
      <c r="J20" s="1"/>
      <c r="K20" s="1"/>
      <c r="L20" s="1"/>
      <c r="M20" s="1"/>
      <c r="N20" s="1"/>
    </row>
    <row r="21" spans="1:14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64.2" customHeight="1" thickBot="1" x14ac:dyDescent="0.4">
      <c r="A23" s="158" t="s">
        <v>44</v>
      </c>
      <c r="B23" s="159" t="s">
        <v>45</v>
      </c>
      <c r="C23" s="160" t="s">
        <v>46</v>
      </c>
      <c r="D23" s="260" t="s">
        <v>47</v>
      </c>
      <c r="E23" s="261"/>
      <c r="F23" s="261"/>
      <c r="G23" s="261"/>
      <c r="H23" s="260" t="s">
        <v>49</v>
      </c>
      <c r="I23" s="295"/>
      <c r="J23" s="295"/>
      <c r="K23" s="1"/>
      <c r="L23" s="1"/>
      <c r="M23" s="1"/>
      <c r="N23" s="1"/>
    </row>
    <row r="24" spans="1:14" s="12" customFormat="1" ht="157.80000000000001" customHeight="1" thickBot="1" x14ac:dyDescent="0.4">
      <c r="A24" s="197" t="s">
        <v>218</v>
      </c>
      <c r="B24" s="214" t="s">
        <v>368</v>
      </c>
      <c r="C24" s="31">
        <v>2</v>
      </c>
      <c r="D24" s="247" t="s">
        <v>410</v>
      </c>
      <c r="E24" s="248"/>
      <c r="F24" s="248"/>
      <c r="G24" s="249"/>
      <c r="H24" s="237">
        <v>5</v>
      </c>
      <c r="I24" s="238"/>
      <c r="J24" s="238"/>
      <c r="K24" s="95"/>
      <c r="L24" s="95"/>
      <c r="M24" s="95"/>
      <c r="N24" s="95"/>
    </row>
    <row r="25" spans="1:14" s="12" customFormat="1" ht="334.8" customHeight="1" thickBot="1" x14ac:dyDescent="0.4">
      <c r="A25" s="213" t="s">
        <v>219</v>
      </c>
      <c r="B25" s="214" t="s">
        <v>369</v>
      </c>
      <c r="C25" s="80">
        <v>1</v>
      </c>
      <c r="D25" s="247" t="s">
        <v>411</v>
      </c>
      <c r="E25" s="248"/>
      <c r="F25" s="248"/>
      <c r="G25" s="249"/>
      <c r="H25" s="237">
        <v>50</v>
      </c>
      <c r="I25" s="238"/>
      <c r="J25" s="238"/>
      <c r="K25" s="95"/>
      <c r="L25" s="95"/>
      <c r="M25" s="95"/>
      <c r="N25" s="95"/>
    </row>
    <row r="26" spans="1:14" s="12" customFormat="1" ht="216" customHeight="1" thickBot="1" x14ac:dyDescent="0.4">
      <c r="A26" s="198" t="s">
        <v>343</v>
      </c>
      <c r="B26" s="215" t="s">
        <v>344</v>
      </c>
      <c r="C26" s="31">
        <v>1</v>
      </c>
      <c r="D26" s="247" t="s">
        <v>342</v>
      </c>
      <c r="E26" s="248"/>
      <c r="F26" s="248"/>
      <c r="G26" s="249"/>
      <c r="H26" s="237">
        <v>70</v>
      </c>
      <c r="I26" s="238"/>
      <c r="J26" s="238"/>
      <c r="K26" s="95"/>
      <c r="L26" s="95"/>
      <c r="M26" s="95"/>
      <c r="N26" s="95"/>
    </row>
    <row r="27" spans="1:14" s="12" customFormat="1" ht="210" customHeight="1" thickBot="1" x14ac:dyDescent="0.4">
      <c r="A27" s="198" t="s">
        <v>345</v>
      </c>
      <c r="B27" s="214" t="s">
        <v>371</v>
      </c>
      <c r="C27" s="31">
        <v>1</v>
      </c>
      <c r="D27" s="247" t="s">
        <v>412</v>
      </c>
      <c r="E27" s="248"/>
      <c r="F27" s="248"/>
      <c r="G27" s="249"/>
      <c r="H27" s="237">
        <v>20</v>
      </c>
      <c r="I27" s="238"/>
      <c r="J27" s="238"/>
      <c r="K27" s="95"/>
      <c r="L27" s="95"/>
      <c r="M27" s="95"/>
      <c r="N27" s="95"/>
    </row>
    <row r="28" spans="1:14" ht="18.600000000000001" thickBot="1" x14ac:dyDescent="0.4">
      <c r="B28" s="152" t="s">
        <v>28</v>
      </c>
      <c r="C28" s="153">
        <f>SUM(C24:C27)</f>
        <v>5</v>
      </c>
    </row>
    <row r="29" spans="1:14" ht="18.75" x14ac:dyDescent="0.3">
      <c r="A29" s="120"/>
      <c r="B29" s="82"/>
      <c r="C29" s="161"/>
      <c r="D29" s="239"/>
      <c r="E29" s="240"/>
      <c r="F29" s="240"/>
      <c r="G29" s="241"/>
      <c r="H29" s="242"/>
      <c r="I29" s="242"/>
      <c r="J29" s="243"/>
      <c r="K29" s="162"/>
    </row>
    <row r="30" spans="1:14" ht="52.2" x14ac:dyDescent="0.3">
      <c r="A30" s="250" t="s">
        <v>286</v>
      </c>
      <c r="B30" s="251"/>
      <c r="C30" s="251"/>
      <c r="D30" s="251"/>
      <c r="E30" s="251"/>
      <c r="F30" s="251"/>
      <c r="G30" s="251"/>
      <c r="H30" s="251"/>
      <c r="I30" s="251"/>
      <c r="J30" s="251"/>
      <c r="K30" s="139" t="s">
        <v>291</v>
      </c>
    </row>
    <row r="31" spans="1:14" ht="95.4" customHeight="1" x14ac:dyDescent="0.35">
      <c r="A31" s="99" t="s">
        <v>346</v>
      </c>
      <c r="B31" s="99" t="s">
        <v>347</v>
      </c>
      <c r="C31" s="190" t="s">
        <v>348</v>
      </c>
      <c r="D31" s="244" t="s">
        <v>47</v>
      </c>
      <c r="E31" s="245"/>
      <c r="F31" s="245"/>
      <c r="G31" s="246"/>
      <c r="H31" s="234" t="s">
        <v>349</v>
      </c>
      <c r="I31" s="235"/>
      <c r="J31" s="236"/>
      <c r="K31" s="99"/>
    </row>
    <row r="32" spans="1:14" ht="163.80000000000001" customHeight="1" thickBot="1" x14ac:dyDescent="0.4">
      <c r="A32" s="190" t="s">
        <v>218</v>
      </c>
      <c r="B32" s="216" t="s">
        <v>372</v>
      </c>
      <c r="C32" s="99" t="s">
        <v>288</v>
      </c>
      <c r="D32" s="252" t="s">
        <v>350</v>
      </c>
      <c r="E32" s="253"/>
      <c r="F32" s="253"/>
      <c r="G32" s="254"/>
      <c r="H32" s="234">
        <v>5</v>
      </c>
      <c r="I32" s="235"/>
      <c r="J32" s="236"/>
      <c r="K32" s="99" t="s">
        <v>351</v>
      </c>
    </row>
    <row r="33" spans="1:11" ht="205.8" customHeight="1" thickBot="1" x14ac:dyDescent="0.4">
      <c r="A33" s="83" t="s">
        <v>352</v>
      </c>
      <c r="B33" s="219" t="s">
        <v>373</v>
      </c>
      <c r="C33" s="99" t="s">
        <v>288</v>
      </c>
      <c r="D33" s="255" t="s">
        <v>353</v>
      </c>
      <c r="E33" s="256"/>
      <c r="F33" s="256"/>
      <c r="G33" s="257"/>
      <c r="H33" s="234">
        <v>50</v>
      </c>
      <c r="I33" s="235"/>
      <c r="J33" s="236"/>
      <c r="K33" s="99" t="s">
        <v>351</v>
      </c>
    </row>
    <row r="34" spans="1:11" ht="142.80000000000001" customHeight="1" x14ac:dyDescent="0.35">
      <c r="A34" s="190" t="s">
        <v>345</v>
      </c>
      <c r="B34" s="218" t="s">
        <v>374</v>
      </c>
      <c r="C34" s="99" t="s">
        <v>288</v>
      </c>
      <c r="D34" s="276" t="s">
        <v>354</v>
      </c>
      <c r="E34" s="277"/>
      <c r="F34" s="277"/>
      <c r="G34" s="278"/>
      <c r="H34" s="199">
        <v>10</v>
      </c>
      <c r="I34" s="200"/>
      <c r="J34" s="201"/>
      <c r="K34" s="99" t="s">
        <v>351</v>
      </c>
    </row>
    <row r="35" spans="1:11" ht="198" x14ac:dyDescent="0.35">
      <c r="A35" s="190" t="s">
        <v>343</v>
      </c>
      <c r="B35" s="217" t="s">
        <v>344</v>
      </c>
      <c r="C35" s="99" t="s">
        <v>288</v>
      </c>
      <c r="D35" s="231" t="s">
        <v>342</v>
      </c>
      <c r="E35" s="232"/>
      <c r="F35" s="232"/>
      <c r="G35" s="233"/>
      <c r="H35" s="199">
        <v>60</v>
      </c>
      <c r="I35" s="200"/>
      <c r="J35" s="201"/>
      <c r="K35" s="99" t="s">
        <v>351</v>
      </c>
    </row>
    <row r="36" spans="1:11" ht="126" x14ac:dyDescent="0.35">
      <c r="A36" s="190" t="s">
        <v>218</v>
      </c>
      <c r="B36" s="203" t="s">
        <v>375</v>
      </c>
      <c r="C36" s="99" t="s">
        <v>288</v>
      </c>
      <c r="D36" s="231" t="s">
        <v>355</v>
      </c>
      <c r="E36" s="232"/>
      <c r="F36" s="232"/>
      <c r="G36" s="233"/>
      <c r="H36" s="234">
        <v>5</v>
      </c>
      <c r="I36" s="235"/>
      <c r="J36" s="236"/>
      <c r="K36" s="99" t="s">
        <v>357</v>
      </c>
    </row>
    <row r="37" spans="1:11" ht="78" customHeight="1" x14ac:dyDescent="0.3">
      <c r="A37" s="296" t="s">
        <v>345</v>
      </c>
      <c r="B37" s="220" t="s">
        <v>376</v>
      </c>
      <c r="C37" s="298" t="s">
        <v>288</v>
      </c>
      <c r="D37" s="261" t="s">
        <v>356</v>
      </c>
      <c r="E37" s="261"/>
      <c r="F37" s="261"/>
      <c r="G37" s="261"/>
      <c r="H37" s="299">
        <v>40</v>
      </c>
      <c r="I37" s="299"/>
      <c r="J37" s="299"/>
      <c r="K37" s="300" t="s">
        <v>351</v>
      </c>
    </row>
    <row r="38" spans="1:11" ht="112.2" customHeight="1" x14ac:dyDescent="0.3">
      <c r="A38" s="297"/>
      <c r="B38" s="210" t="s">
        <v>377</v>
      </c>
      <c r="C38" s="299"/>
      <c r="D38" s="261"/>
      <c r="E38" s="261"/>
      <c r="F38" s="261"/>
      <c r="G38" s="261"/>
      <c r="H38" s="299"/>
      <c r="I38" s="299"/>
      <c r="J38" s="299"/>
      <c r="K38" s="300"/>
    </row>
  </sheetData>
  <sheetProtection formatCells="0" formatRows="0"/>
  <mergeCells count="47">
    <mergeCell ref="A37:A38"/>
    <mergeCell ref="C37:C38"/>
    <mergeCell ref="D37:G38"/>
    <mergeCell ref="H37:J38"/>
    <mergeCell ref="K37:K38"/>
    <mergeCell ref="H6:J6"/>
    <mergeCell ref="J8:J9"/>
    <mergeCell ref="F7:J7"/>
    <mergeCell ref="I8:I9"/>
    <mergeCell ref="F8:G8"/>
    <mergeCell ref="C6:G6"/>
    <mergeCell ref="C8:C9"/>
    <mergeCell ref="D8:D9"/>
    <mergeCell ref="C7:D7"/>
    <mergeCell ref="E7:E9"/>
    <mergeCell ref="A14:A15"/>
    <mergeCell ref="A7:A9"/>
    <mergeCell ref="B7:B9"/>
    <mergeCell ref="A10:A11"/>
    <mergeCell ref="K8:K9"/>
    <mergeCell ref="H8:H9"/>
    <mergeCell ref="K7:N7"/>
    <mergeCell ref="L8:N8"/>
    <mergeCell ref="H26:J26"/>
    <mergeCell ref="A19:B19"/>
    <mergeCell ref="D23:G23"/>
    <mergeCell ref="D24:G24"/>
    <mergeCell ref="D26:G26"/>
    <mergeCell ref="D25:G25"/>
    <mergeCell ref="H23:J23"/>
    <mergeCell ref="H24:J24"/>
    <mergeCell ref="H25:J25"/>
    <mergeCell ref="D36:G36"/>
    <mergeCell ref="H36:J36"/>
    <mergeCell ref="H27:J27"/>
    <mergeCell ref="D29:G29"/>
    <mergeCell ref="H29:J29"/>
    <mergeCell ref="D31:G31"/>
    <mergeCell ref="H31:J31"/>
    <mergeCell ref="D27:G27"/>
    <mergeCell ref="A30:J30"/>
    <mergeCell ref="D32:G32"/>
    <mergeCell ref="D33:G33"/>
    <mergeCell ref="H32:J32"/>
    <mergeCell ref="D34:G34"/>
    <mergeCell ref="H33:J33"/>
    <mergeCell ref="D35:G35"/>
  </mergeCells>
  <hyperlinks>
    <hyperlink ref="H10" r:id="rId1"/>
    <hyperlink ref="H11" r:id="rId2"/>
    <hyperlink ref="H12" r:id="rId3"/>
    <hyperlink ref="H13" r:id="rId4"/>
    <hyperlink ref="H14" r:id="rId5"/>
    <hyperlink ref="H15" r:id="rId6"/>
    <hyperlink ref="H16" r:id="rId7"/>
    <hyperlink ref="H17" r:id="rId8"/>
    <hyperlink ref="B38" r:id="rId9"/>
  </hyperlinks>
  <pageMargins left="0.31496062992125984" right="0.23622047244094491" top="0.35433070866141736" bottom="0.23622047244094491" header="0.31496062992125984" footer="0.15748031496062992"/>
  <pageSetup paperSize="9" scale="50" fitToHeight="5" orientation="landscape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zoomScale="43" zoomScaleNormal="40" zoomScaleSheetLayoutView="43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50" sqref="B50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3" max="13" width="22.44140625" customWidth="1"/>
    <col min="14" max="14" width="20.44140625" customWidth="1"/>
    <col min="15" max="15" width="34.109375" customWidth="1"/>
    <col min="16" max="16" width="14.88671875" customWidth="1"/>
    <col min="17" max="17" width="14.44140625" customWidth="1"/>
    <col min="18" max="18" width="15.33203125" customWidth="1"/>
  </cols>
  <sheetData>
    <row r="1" spans="1:18" ht="9" customHeight="1" x14ac:dyDescent="0.35">
      <c r="C1" s="1"/>
    </row>
    <row r="2" spans="1:18" ht="18" x14ac:dyDescent="0.35">
      <c r="A2" s="124"/>
      <c r="B2" s="1"/>
      <c r="C2" s="321" t="s">
        <v>151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1"/>
      <c r="P2" s="1"/>
      <c r="Q2" s="1"/>
      <c r="R2" s="1"/>
    </row>
    <row r="3" spans="1:18" ht="18" x14ac:dyDescent="0.35">
      <c r="A3" s="124"/>
      <c r="B3" s="1"/>
      <c r="C3" s="1"/>
      <c r="D3" s="1"/>
      <c r="E3" s="1"/>
      <c r="F3" s="1"/>
      <c r="G3" s="117" t="s">
        <v>36</v>
      </c>
      <c r="H3" s="74">
        <v>5</v>
      </c>
      <c r="I3" s="95"/>
      <c r="J3" s="95"/>
      <c r="K3" s="95"/>
      <c r="L3" s="95"/>
      <c r="M3" s="95"/>
      <c r="N3" s="1"/>
      <c r="O3" s="1"/>
      <c r="P3" s="1"/>
      <c r="Q3" s="1"/>
      <c r="R3" s="1"/>
    </row>
    <row r="4" spans="1:18" ht="18" x14ac:dyDescent="0.35">
      <c r="A4" s="1"/>
      <c r="B4" s="1"/>
      <c r="C4" s="1"/>
      <c r="D4" s="1"/>
      <c r="E4" s="1"/>
      <c r="F4" s="1"/>
      <c r="G4" s="117" t="s">
        <v>37</v>
      </c>
      <c r="H4" s="74">
        <v>34</v>
      </c>
      <c r="I4" s="95"/>
      <c r="J4" s="95"/>
      <c r="K4" s="95"/>
      <c r="L4" s="95"/>
      <c r="M4" s="95"/>
      <c r="N4" s="1"/>
      <c r="O4" s="1"/>
      <c r="P4" s="1"/>
      <c r="Q4" s="1"/>
      <c r="R4" s="1"/>
    </row>
    <row r="5" spans="1:18" ht="18" x14ac:dyDescent="0.35">
      <c r="A5" s="1"/>
      <c r="B5" s="1"/>
      <c r="C5" s="1"/>
      <c r="D5" s="1"/>
      <c r="E5" s="1"/>
      <c r="F5" s="1"/>
      <c r="G5" s="117" t="s">
        <v>63</v>
      </c>
      <c r="H5" s="74" t="s">
        <v>75</v>
      </c>
      <c r="I5" s="95"/>
      <c r="J5" s="95"/>
      <c r="K5" s="95"/>
      <c r="L5" s="95"/>
      <c r="M5" s="95"/>
      <c r="N5" s="1"/>
      <c r="O5" s="1"/>
      <c r="P5" s="1"/>
      <c r="Q5" s="1"/>
      <c r="R5" s="1"/>
    </row>
    <row r="6" spans="1:18" ht="18.600000000000001" thickBot="1" x14ac:dyDescent="0.4">
      <c r="A6" s="1"/>
      <c r="B6" s="1"/>
      <c r="C6" s="287"/>
      <c r="D6" s="287"/>
      <c r="E6" s="287"/>
      <c r="F6" s="287"/>
      <c r="G6" s="287"/>
      <c r="H6" s="279"/>
      <c r="I6" s="279"/>
      <c r="J6" s="279"/>
      <c r="K6" s="279"/>
      <c r="L6" s="279"/>
      <c r="M6" s="279"/>
      <c r="N6" s="279"/>
      <c r="O6" s="1"/>
      <c r="P6" s="1"/>
      <c r="Q6" s="1"/>
      <c r="R6" s="1"/>
    </row>
    <row r="7" spans="1:18" ht="53.1" customHeight="1" thickBot="1" x14ac:dyDescent="0.35">
      <c r="A7" s="263" t="s">
        <v>0</v>
      </c>
      <c r="B7" s="266" t="s">
        <v>1</v>
      </c>
      <c r="C7" s="320" t="s">
        <v>280</v>
      </c>
      <c r="D7" s="320"/>
      <c r="E7" s="292" t="s">
        <v>29</v>
      </c>
      <c r="F7" s="282" t="s">
        <v>2</v>
      </c>
      <c r="G7" s="283"/>
      <c r="H7" s="283"/>
      <c r="I7" s="283"/>
      <c r="J7" s="283"/>
      <c r="K7" s="283"/>
      <c r="L7" s="283"/>
      <c r="M7" s="283"/>
      <c r="N7" s="283"/>
      <c r="O7" s="274" t="s">
        <v>3</v>
      </c>
      <c r="P7" s="274"/>
      <c r="Q7" s="274"/>
      <c r="R7" s="274"/>
    </row>
    <row r="8" spans="1:18" ht="151.94999999999999" customHeight="1" thickBot="1" x14ac:dyDescent="0.35">
      <c r="A8" s="264"/>
      <c r="B8" s="267"/>
      <c r="C8" s="288" t="s">
        <v>87</v>
      </c>
      <c r="D8" s="288" t="s">
        <v>57</v>
      </c>
      <c r="E8" s="293"/>
      <c r="F8" s="285" t="s">
        <v>284</v>
      </c>
      <c r="G8" s="286"/>
      <c r="H8" s="284" t="s">
        <v>94</v>
      </c>
      <c r="I8" s="314" t="s">
        <v>74</v>
      </c>
      <c r="J8" s="314" t="s">
        <v>4</v>
      </c>
      <c r="K8" s="317" t="s">
        <v>283</v>
      </c>
      <c r="L8" s="318"/>
      <c r="M8" s="319" t="s">
        <v>285</v>
      </c>
      <c r="N8" s="322" t="s">
        <v>73</v>
      </c>
      <c r="O8" s="271" t="s">
        <v>34</v>
      </c>
      <c r="P8" s="275" t="s">
        <v>95</v>
      </c>
      <c r="Q8" s="232"/>
      <c r="R8" s="233"/>
    </row>
    <row r="9" spans="1:18" ht="18" customHeight="1" thickBot="1" x14ac:dyDescent="0.35">
      <c r="A9" s="265"/>
      <c r="B9" s="268"/>
      <c r="C9" s="289"/>
      <c r="D9" s="289"/>
      <c r="E9" s="293"/>
      <c r="F9" s="136" t="s">
        <v>5</v>
      </c>
      <c r="G9" s="123" t="s">
        <v>6</v>
      </c>
      <c r="H9" s="273"/>
      <c r="I9" s="315"/>
      <c r="J9" s="316"/>
      <c r="K9" s="137" t="s">
        <v>72</v>
      </c>
      <c r="L9" s="138" t="s">
        <v>71</v>
      </c>
      <c r="M9" s="303"/>
      <c r="N9" s="322"/>
      <c r="O9" s="271"/>
      <c r="P9" s="112" t="s">
        <v>96</v>
      </c>
      <c r="Q9" s="112" t="s">
        <v>97</v>
      </c>
      <c r="R9" s="112" t="s">
        <v>98</v>
      </c>
    </row>
    <row r="10" spans="1:18" ht="86.4" customHeight="1" thickBot="1" x14ac:dyDescent="0.4">
      <c r="A10" s="269" t="s">
        <v>61</v>
      </c>
      <c r="B10" s="38" t="s">
        <v>7</v>
      </c>
      <c r="C10" s="39">
        <v>5</v>
      </c>
      <c r="D10" s="39">
        <v>0</v>
      </c>
      <c r="E10" s="40">
        <f t="shared" ref="E10:E22" si="0">C10+D10</f>
        <v>5</v>
      </c>
      <c r="F10" s="15" t="s">
        <v>69</v>
      </c>
      <c r="G10" s="9" t="s">
        <v>70</v>
      </c>
      <c r="H10" s="100" t="s">
        <v>103</v>
      </c>
      <c r="I10" s="90" t="s">
        <v>35</v>
      </c>
      <c r="J10" s="41" t="s">
        <v>105</v>
      </c>
      <c r="K10" s="9" t="s">
        <v>229</v>
      </c>
      <c r="L10" s="9" t="s">
        <v>229</v>
      </c>
      <c r="M10" s="89"/>
      <c r="N10" s="87"/>
      <c r="O10" s="89" t="s">
        <v>230</v>
      </c>
      <c r="P10" s="10"/>
      <c r="Q10" s="99" t="s">
        <v>31</v>
      </c>
      <c r="R10" s="99"/>
    </row>
    <row r="11" spans="1:18" ht="108" customHeight="1" thickBot="1" x14ac:dyDescent="0.4">
      <c r="A11" s="270"/>
      <c r="B11" s="118" t="s">
        <v>38</v>
      </c>
      <c r="C11" s="8">
        <v>4</v>
      </c>
      <c r="D11" s="8">
        <v>0</v>
      </c>
      <c r="E11" s="5">
        <f t="shared" si="0"/>
        <v>4</v>
      </c>
      <c r="F11" s="17" t="s">
        <v>113</v>
      </c>
      <c r="G11" s="10" t="s">
        <v>126</v>
      </c>
      <c r="H11" s="101" t="s">
        <v>104</v>
      </c>
      <c r="I11" s="89" t="s">
        <v>35</v>
      </c>
      <c r="J11" s="10" t="s">
        <v>105</v>
      </c>
      <c r="K11" s="9" t="s">
        <v>229</v>
      </c>
      <c r="L11" s="9" t="s">
        <v>229</v>
      </c>
      <c r="M11" s="91"/>
      <c r="N11" s="89"/>
      <c r="O11" s="89" t="s">
        <v>233</v>
      </c>
      <c r="P11" s="10"/>
      <c r="Q11" s="99" t="s">
        <v>31</v>
      </c>
      <c r="R11" s="99"/>
    </row>
    <row r="12" spans="1:18" ht="65.400000000000006" customHeight="1" thickBot="1" x14ac:dyDescent="0.4">
      <c r="A12" s="55" t="s">
        <v>62</v>
      </c>
      <c r="B12" s="118" t="s">
        <v>9</v>
      </c>
      <c r="C12" s="8">
        <v>2</v>
      </c>
      <c r="D12" s="8">
        <v>0</v>
      </c>
      <c r="E12" s="5">
        <f t="shared" si="0"/>
        <v>2</v>
      </c>
      <c r="F12" s="17" t="s">
        <v>118</v>
      </c>
      <c r="G12" s="10" t="s">
        <v>127</v>
      </c>
      <c r="H12" s="101" t="s">
        <v>107</v>
      </c>
      <c r="I12" s="89" t="s">
        <v>35</v>
      </c>
      <c r="J12" s="10" t="s">
        <v>129</v>
      </c>
      <c r="K12" s="9" t="s">
        <v>229</v>
      </c>
      <c r="L12" s="9" t="s">
        <v>229</v>
      </c>
      <c r="M12" s="89"/>
      <c r="N12" s="89"/>
      <c r="O12" s="89" t="s">
        <v>167</v>
      </c>
      <c r="P12" s="10" t="s">
        <v>31</v>
      </c>
      <c r="Q12" s="99"/>
      <c r="R12" s="99"/>
    </row>
    <row r="13" spans="1:18" ht="93.6" customHeight="1" thickBot="1" x14ac:dyDescent="0.4">
      <c r="A13" s="308" t="s">
        <v>10</v>
      </c>
      <c r="B13" s="118" t="s">
        <v>11</v>
      </c>
      <c r="C13" s="8">
        <v>4</v>
      </c>
      <c r="D13" s="8">
        <v>0</v>
      </c>
      <c r="E13" s="5">
        <f t="shared" si="0"/>
        <v>4</v>
      </c>
      <c r="F13" s="61" t="s">
        <v>113</v>
      </c>
      <c r="G13" s="10" t="s">
        <v>126</v>
      </c>
      <c r="H13" s="101" t="s">
        <v>115</v>
      </c>
      <c r="I13" s="89" t="s">
        <v>35</v>
      </c>
      <c r="J13" s="10" t="s">
        <v>105</v>
      </c>
      <c r="K13" s="9" t="s">
        <v>229</v>
      </c>
      <c r="L13" s="9" t="s">
        <v>229</v>
      </c>
      <c r="M13" s="89"/>
      <c r="N13" s="89"/>
      <c r="O13" s="89" t="s">
        <v>231</v>
      </c>
      <c r="P13" s="10"/>
      <c r="Q13" s="99" t="s">
        <v>31</v>
      </c>
      <c r="R13" s="99"/>
    </row>
    <row r="14" spans="1:18" ht="23.25" customHeight="1" thickBot="1" x14ac:dyDescent="0.4">
      <c r="A14" s="270"/>
      <c r="B14" s="58" t="s">
        <v>12</v>
      </c>
      <c r="C14" s="8"/>
      <c r="D14" s="8"/>
      <c r="E14" s="5">
        <f t="shared" si="0"/>
        <v>0</v>
      </c>
      <c r="F14" s="17"/>
      <c r="G14" s="10"/>
      <c r="H14" s="89"/>
      <c r="I14" s="89"/>
      <c r="J14" s="10"/>
      <c r="K14" s="10"/>
      <c r="L14" s="10"/>
      <c r="M14" s="89"/>
      <c r="N14" s="89"/>
      <c r="O14" s="89"/>
      <c r="P14" s="10"/>
      <c r="Q14" s="99"/>
      <c r="R14" s="99"/>
    </row>
    <row r="15" spans="1:18" ht="91.2" customHeight="1" thickBot="1" x14ac:dyDescent="0.4">
      <c r="A15" s="111" t="s">
        <v>39</v>
      </c>
      <c r="B15" s="118" t="s">
        <v>40</v>
      </c>
      <c r="C15" s="8">
        <v>2</v>
      </c>
      <c r="D15" s="8">
        <v>0</v>
      </c>
      <c r="E15" s="5">
        <f t="shared" si="0"/>
        <v>2</v>
      </c>
      <c r="F15" s="17" t="s">
        <v>118</v>
      </c>
      <c r="G15" s="10" t="s">
        <v>127</v>
      </c>
      <c r="H15" s="101" t="s">
        <v>106</v>
      </c>
      <c r="I15" s="89" t="s">
        <v>35</v>
      </c>
      <c r="J15" s="10" t="s">
        <v>105</v>
      </c>
      <c r="K15" s="9" t="s">
        <v>229</v>
      </c>
      <c r="L15" s="9" t="s">
        <v>229</v>
      </c>
      <c r="M15" s="89"/>
      <c r="N15" s="89"/>
      <c r="O15" s="89" t="s">
        <v>232</v>
      </c>
      <c r="P15" s="10"/>
      <c r="Q15" s="99" t="s">
        <v>31</v>
      </c>
      <c r="R15" s="99"/>
    </row>
    <row r="16" spans="1:18" ht="77.400000000000006" customHeight="1" thickBot="1" x14ac:dyDescent="0.4">
      <c r="A16" s="262" t="s">
        <v>21</v>
      </c>
      <c r="B16" s="118" t="s">
        <v>22</v>
      </c>
      <c r="C16" s="8">
        <v>1</v>
      </c>
      <c r="D16" s="8">
        <v>0</v>
      </c>
      <c r="E16" s="5">
        <f t="shared" si="0"/>
        <v>1</v>
      </c>
      <c r="F16" s="17" t="s">
        <v>121</v>
      </c>
      <c r="G16" s="10" t="s">
        <v>128</v>
      </c>
      <c r="H16" s="101" t="s">
        <v>108</v>
      </c>
      <c r="I16" s="89" t="s">
        <v>35</v>
      </c>
      <c r="J16" s="10" t="s">
        <v>105</v>
      </c>
      <c r="K16" s="9" t="s">
        <v>229</v>
      </c>
      <c r="L16" s="9" t="s">
        <v>229</v>
      </c>
      <c r="M16" s="89"/>
      <c r="N16" s="89"/>
      <c r="O16" s="89" t="s">
        <v>130</v>
      </c>
      <c r="P16" s="10"/>
      <c r="Q16" s="99" t="s">
        <v>31</v>
      </c>
      <c r="R16" s="99"/>
    </row>
    <row r="17" spans="1:18" ht="90.6" thickBot="1" x14ac:dyDescent="0.4">
      <c r="A17" s="262"/>
      <c r="B17" s="118" t="s">
        <v>26</v>
      </c>
      <c r="C17" s="8">
        <v>1</v>
      </c>
      <c r="D17" s="8">
        <v>0</v>
      </c>
      <c r="E17" s="5">
        <f t="shared" si="0"/>
        <v>1</v>
      </c>
      <c r="F17" s="17" t="s">
        <v>121</v>
      </c>
      <c r="G17" s="10" t="s">
        <v>128</v>
      </c>
      <c r="H17" s="101" t="s">
        <v>109</v>
      </c>
      <c r="I17" s="89" t="s">
        <v>35</v>
      </c>
      <c r="J17" s="10" t="s">
        <v>105</v>
      </c>
      <c r="K17" s="9" t="s">
        <v>229</v>
      </c>
      <c r="L17" s="9" t="s">
        <v>229</v>
      </c>
      <c r="M17" s="89"/>
      <c r="N17" s="89"/>
      <c r="O17" s="89" t="s">
        <v>131</v>
      </c>
      <c r="P17" s="10"/>
      <c r="Q17" s="99" t="s">
        <v>31</v>
      </c>
      <c r="R17" s="99"/>
    </row>
    <row r="18" spans="1:18" ht="62.4" customHeight="1" thickBot="1" x14ac:dyDescent="0.4">
      <c r="A18" s="111" t="s">
        <v>23</v>
      </c>
      <c r="B18" s="118" t="s">
        <v>23</v>
      </c>
      <c r="C18" s="8">
        <v>1</v>
      </c>
      <c r="D18" s="8">
        <v>0</v>
      </c>
      <c r="E18" s="5">
        <f t="shared" si="0"/>
        <v>1</v>
      </c>
      <c r="F18" s="17" t="s">
        <v>121</v>
      </c>
      <c r="G18" s="10" t="s">
        <v>128</v>
      </c>
      <c r="H18" s="101" t="s">
        <v>110</v>
      </c>
      <c r="I18" s="89" t="s">
        <v>35</v>
      </c>
      <c r="J18" s="10" t="s">
        <v>105</v>
      </c>
      <c r="K18" s="9" t="s">
        <v>229</v>
      </c>
      <c r="L18" s="9" t="s">
        <v>229</v>
      </c>
      <c r="M18" s="89"/>
      <c r="N18" s="89"/>
      <c r="O18" s="89" t="s">
        <v>132</v>
      </c>
      <c r="P18" s="10"/>
      <c r="Q18" s="99" t="s">
        <v>31</v>
      </c>
      <c r="R18" s="99"/>
    </row>
    <row r="19" spans="1:18" ht="62.4" customHeight="1" thickBot="1" x14ac:dyDescent="0.4">
      <c r="A19" s="111" t="s">
        <v>41</v>
      </c>
      <c r="B19" s="118" t="s">
        <v>41</v>
      </c>
      <c r="C19" s="8">
        <v>2</v>
      </c>
      <c r="D19" s="8">
        <v>1</v>
      </c>
      <c r="E19" s="5">
        <f t="shared" si="0"/>
        <v>3</v>
      </c>
      <c r="F19" s="17" t="s">
        <v>68</v>
      </c>
      <c r="G19" s="10" t="s">
        <v>83</v>
      </c>
      <c r="H19" s="101" t="s">
        <v>111</v>
      </c>
      <c r="I19" s="89" t="s">
        <v>35</v>
      </c>
      <c r="J19" s="10" t="s">
        <v>105</v>
      </c>
      <c r="K19" s="9" t="s">
        <v>229</v>
      </c>
      <c r="L19" s="9" t="s">
        <v>229</v>
      </c>
      <c r="M19" s="89"/>
      <c r="N19" s="89"/>
      <c r="O19" s="89" t="s">
        <v>211</v>
      </c>
      <c r="P19" s="10"/>
      <c r="Q19" s="99" t="s">
        <v>31</v>
      </c>
      <c r="R19" s="99"/>
    </row>
    <row r="20" spans="1:18" ht="18.600000000000001" thickBot="1" x14ac:dyDescent="0.4">
      <c r="A20" s="114"/>
      <c r="B20" s="115"/>
      <c r="C20" s="8"/>
      <c r="D20" s="8"/>
      <c r="E20" s="5">
        <f t="shared" si="0"/>
        <v>0</v>
      </c>
      <c r="F20" s="17"/>
      <c r="G20" s="10"/>
      <c r="H20" s="89"/>
      <c r="I20" s="89"/>
      <c r="J20" s="10"/>
      <c r="K20" s="10"/>
      <c r="L20" s="10"/>
      <c r="M20" s="89"/>
      <c r="N20" s="89"/>
      <c r="O20" s="89"/>
      <c r="P20" s="10"/>
      <c r="Q20" s="99"/>
      <c r="R20" s="99"/>
    </row>
    <row r="21" spans="1:18" ht="18.600000000000001" thickBot="1" x14ac:dyDescent="0.4">
      <c r="A21" s="114"/>
      <c r="B21" s="115"/>
      <c r="C21" s="8"/>
      <c r="D21" s="8"/>
      <c r="E21" s="5">
        <f t="shared" si="0"/>
        <v>0</v>
      </c>
      <c r="F21" s="17"/>
      <c r="G21" s="10"/>
      <c r="H21" s="89"/>
      <c r="I21" s="89"/>
      <c r="J21" s="10"/>
      <c r="K21" s="10"/>
      <c r="L21" s="10"/>
      <c r="M21" s="89"/>
      <c r="N21" s="89"/>
      <c r="O21" s="89"/>
      <c r="P21" s="10"/>
      <c r="Q21" s="99"/>
      <c r="R21" s="99"/>
    </row>
    <row r="22" spans="1:18" ht="18.600000000000001" thickBot="1" x14ac:dyDescent="0.4">
      <c r="A22" s="114"/>
      <c r="B22" s="115"/>
      <c r="C22" s="8"/>
      <c r="D22" s="8"/>
      <c r="E22" s="5">
        <f t="shared" si="0"/>
        <v>0</v>
      </c>
      <c r="F22" s="17"/>
      <c r="G22" s="10"/>
      <c r="H22" s="89"/>
      <c r="I22" s="89"/>
      <c r="J22" s="10"/>
      <c r="K22" s="10"/>
      <c r="L22" s="10"/>
      <c r="M22" s="89"/>
      <c r="N22" s="89"/>
      <c r="O22" s="89"/>
      <c r="P22" s="10"/>
      <c r="Q22" s="99"/>
      <c r="R22" s="99"/>
    </row>
    <row r="23" spans="1:18" ht="36" customHeight="1" thickBot="1" x14ac:dyDescent="0.4">
      <c r="A23" s="309" t="s">
        <v>58</v>
      </c>
      <c r="B23" s="310"/>
      <c r="C23" s="13"/>
      <c r="D23" s="13"/>
      <c r="E23" s="5"/>
      <c r="F23" s="62"/>
      <c r="G23" s="14"/>
      <c r="H23" s="92"/>
      <c r="I23" s="92"/>
      <c r="J23" s="14"/>
      <c r="K23" s="14"/>
      <c r="L23" s="14"/>
      <c r="M23" s="92"/>
      <c r="N23" s="92"/>
      <c r="O23" s="92"/>
      <c r="P23" s="14"/>
      <c r="Q23" s="99"/>
      <c r="R23" s="99"/>
    </row>
    <row r="24" spans="1:18" ht="18.600000000000001" thickBot="1" x14ac:dyDescent="0.4">
      <c r="A24" s="311"/>
      <c r="B24" s="312"/>
      <c r="C24" s="13"/>
      <c r="D24" s="8"/>
      <c r="E24" s="5">
        <f t="shared" ref="E24:E31" si="1">D24</f>
        <v>0</v>
      </c>
      <c r="F24" s="17"/>
      <c r="G24" s="10"/>
      <c r="H24" s="89"/>
      <c r="I24" s="89"/>
      <c r="J24" s="10"/>
      <c r="K24" s="14"/>
      <c r="L24" s="14"/>
      <c r="M24" s="92"/>
      <c r="N24" s="92"/>
      <c r="O24" s="89"/>
      <c r="P24" s="14"/>
      <c r="Q24" s="99"/>
      <c r="R24" s="99"/>
    </row>
    <row r="25" spans="1:18" ht="18.600000000000001" thickBot="1" x14ac:dyDescent="0.4">
      <c r="A25" s="311"/>
      <c r="B25" s="312"/>
      <c r="C25" s="13"/>
      <c r="D25" s="8"/>
      <c r="E25" s="5">
        <f t="shared" si="1"/>
        <v>0</v>
      </c>
      <c r="F25" s="17"/>
      <c r="G25" s="10"/>
      <c r="H25" s="89"/>
      <c r="I25" s="89"/>
      <c r="J25" s="10"/>
      <c r="K25" s="14"/>
      <c r="L25" s="14"/>
      <c r="M25" s="92"/>
      <c r="N25" s="92"/>
      <c r="O25" s="89"/>
      <c r="P25" s="14"/>
      <c r="Q25" s="99"/>
      <c r="R25" s="99"/>
    </row>
    <row r="26" spans="1:18" ht="18.600000000000001" thickBot="1" x14ac:dyDescent="0.4">
      <c r="A26" s="311"/>
      <c r="B26" s="312"/>
      <c r="C26" s="13"/>
      <c r="D26" s="8"/>
      <c r="E26" s="5">
        <f t="shared" si="1"/>
        <v>0</v>
      </c>
      <c r="F26" s="17"/>
      <c r="G26" s="10"/>
      <c r="H26" s="89"/>
      <c r="I26" s="89"/>
      <c r="J26" s="10"/>
      <c r="K26" s="14"/>
      <c r="L26" s="14"/>
      <c r="M26" s="92"/>
      <c r="N26" s="92"/>
      <c r="O26" s="89"/>
      <c r="P26" s="14"/>
      <c r="Q26" s="99"/>
      <c r="R26" s="99"/>
    </row>
    <row r="27" spans="1:18" ht="18.600000000000001" thickBot="1" x14ac:dyDescent="0.4">
      <c r="A27" s="312"/>
      <c r="B27" s="313"/>
      <c r="C27" s="13"/>
      <c r="D27" s="8"/>
      <c r="E27" s="5">
        <f t="shared" si="1"/>
        <v>0</v>
      </c>
      <c r="F27" s="17"/>
      <c r="G27" s="10"/>
      <c r="H27" s="89"/>
      <c r="I27" s="89"/>
      <c r="J27" s="10"/>
      <c r="K27" s="14"/>
      <c r="L27" s="14"/>
      <c r="M27" s="92"/>
      <c r="N27" s="92"/>
      <c r="O27" s="89"/>
      <c r="P27" s="14"/>
      <c r="Q27" s="99"/>
      <c r="R27" s="99"/>
    </row>
    <row r="28" spans="1:18" ht="18.600000000000001" thickBot="1" x14ac:dyDescent="0.4">
      <c r="A28" s="312"/>
      <c r="B28" s="313"/>
      <c r="C28" s="13"/>
      <c r="D28" s="8"/>
      <c r="E28" s="5">
        <f t="shared" si="1"/>
        <v>0</v>
      </c>
      <c r="F28" s="17"/>
      <c r="G28" s="10"/>
      <c r="H28" s="89"/>
      <c r="I28" s="89"/>
      <c r="J28" s="10"/>
      <c r="K28" s="14"/>
      <c r="L28" s="14"/>
      <c r="M28" s="92"/>
      <c r="N28" s="92"/>
      <c r="O28" s="89"/>
      <c r="P28" s="14"/>
      <c r="Q28" s="99"/>
      <c r="R28" s="99"/>
    </row>
    <row r="29" spans="1:18" ht="18.600000000000001" thickBot="1" x14ac:dyDescent="0.4">
      <c r="A29" s="311"/>
      <c r="B29" s="312"/>
      <c r="C29" s="13"/>
      <c r="D29" s="8"/>
      <c r="E29" s="5">
        <f t="shared" si="1"/>
        <v>0</v>
      </c>
      <c r="F29" s="17"/>
      <c r="G29" s="10"/>
      <c r="H29" s="89"/>
      <c r="I29" s="89"/>
      <c r="J29" s="10"/>
      <c r="K29" s="14"/>
      <c r="L29" s="14"/>
      <c r="M29" s="92"/>
      <c r="N29" s="92"/>
      <c r="O29" s="89"/>
      <c r="P29" s="14"/>
      <c r="Q29" s="99"/>
      <c r="R29" s="99"/>
    </row>
    <row r="30" spans="1:18" ht="18.600000000000001" thickBot="1" x14ac:dyDescent="0.4">
      <c r="A30" s="311"/>
      <c r="B30" s="312"/>
      <c r="C30" s="13"/>
      <c r="D30" s="8"/>
      <c r="E30" s="5">
        <f t="shared" si="1"/>
        <v>0</v>
      </c>
      <c r="F30" s="17"/>
      <c r="G30" s="10"/>
      <c r="H30" s="89"/>
      <c r="I30" s="89"/>
      <c r="J30" s="10"/>
      <c r="K30" s="14"/>
      <c r="L30" s="14"/>
      <c r="M30" s="92"/>
      <c r="N30" s="92"/>
      <c r="O30" s="89"/>
      <c r="P30" s="14"/>
      <c r="Q30" s="99"/>
      <c r="R30" s="99"/>
    </row>
    <row r="31" spans="1:18" ht="18.600000000000001" thickBot="1" x14ac:dyDescent="0.4">
      <c r="A31" s="306"/>
      <c r="B31" s="307"/>
      <c r="C31" s="13"/>
      <c r="D31" s="8"/>
      <c r="E31" s="5">
        <f t="shared" si="1"/>
        <v>0</v>
      </c>
      <c r="F31" s="63"/>
      <c r="G31" s="64"/>
      <c r="H31" s="89"/>
      <c r="I31" s="89"/>
      <c r="J31" s="10"/>
      <c r="K31" s="14"/>
      <c r="L31" s="14"/>
      <c r="M31" s="92"/>
      <c r="N31" s="92"/>
      <c r="O31" s="89"/>
      <c r="P31" s="14"/>
      <c r="Q31" s="99"/>
      <c r="R31" s="99"/>
    </row>
    <row r="32" spans="1:18" ht="39.75" customHeight="1" thickBot="1" x14ac:dyDescent="0.4">
      <c r="A32" s="258" t="s">
        <v>28</v>
      </c>
      <c r="B32" s="259"/>
      <c r="C32" s="127">
        <f>SUM(C10:C31)</f>
        <v>22</v>
      </c>
      <c r="D32" s="127">
        <f>SUM(D10:D31)</f>
        <v>1</v>
      </c>
      <c r="E32" s="128">
        <f>C32+D32</f>
        <v>23</v>
      </c>
      <c r="F32" s="129" t="s">
        <v>42</v>
      </c>
      <c r="G32" s="129" t="s">
        <v>43</v>
      </c>
      <c r="H32" s="1"/>
      <c r="I32" s="1"/>
      <c r="J32" s="1"/>
      <c r="K32" s="1"/>
      <c r="L32" s="1"/>
      <c r="M32" s="1"/>
      <c r="N32" s="1"/>
      <c r="O32" s="1"/>
      <c r="P32" s="130"/>
      <c r="Q32" s="1"/>
      <c r="R32" s="1"/>
    </row>
    <row r="33" spans="1:18" ht="18.600000000000001" thickBot="1" x14ac:dyDescent="0.4">
      <c r="A33" s="131" t="s">
        <v>32</v>
      </c>
      <c r="B33" s="131"/>
      <c r="C33" s="132">
        <v>22</v>
      </c>
      <c r="D33" s="132">
        <v>1</v>
      </c>
      <c r="E33" s="132">
        <v>23</v>
      </c>
      <c r="F33" s="133">
        <v>8</v>
      </c>
      <c r="G33" s="133">
        <v>31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.600000000000001" thickBot="1" x14ac:dyDescent="0.4">
      <c r="A34" s="131" t="s">
        <v>33</v>
      </c>
      <c r="B34" s="131"/>
      <c r="C34" s="132">
        <v>22</v>
      </c>
      <c r="D34" s="132">
        <v>4</v>
      </c>
      <c r="E34" s="132">
        <v>26</v>
      </c>
      <c r="F34" s="133">
        <v>5</v>
      </c>
      <c r="G34" s="133">
        <v>31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.600000000000001" thickBo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60" customHeight="1" thickBot="1" x14ac:dyDescent="0.4">
      <c r="A37" s="93" t="s">
        <v>44</v>
      </c>
      <c r="B37" s="116" t="s">
        <v>45</v>
      </c>
      <c r="C37" s="94" t="s">
        <v>46</v>
      </c>
      <c r="D37" s="301" t="s">
        <v>47</v>
      </c>
      <c r="E37" s="302"/>
      <c r="F37" s="302"/>
      <c r="G37" s="303"/>
      <c r="H37" s="304" t="s">
        <v>49</v>
      </c>
      <c r="I37" s="305"/>
      <c r="J37" s="305"/>
      <c r="K37" s="305"/>
      <c r="L37" s="1"/>
      <c r="M37" s="1"/>
      <c r="N37" s="1"/>
      <c r="O37" s="1"/>
      <c r="P37" s="1"/>
      <c r="Q37" s="1"/>
      <c r="R37" s="1"/>
    </row>
    <row r="38" spans="1:18" s="12" customFormat="1" ht="145.19999999999999" customHeight="1" thickBot="1" x14ac:dyDescent="0.4">
      <c r="A38" s="82" t="s">
        <v>218</v>
      </c>
      <c r="B38" s="214" t="s">
        <v>368</v>
      </c>
      <c r="C38" s="80">
        <v>1</v>
      </c>
      <c r="D38" s="247" t="s">
        <v>220</v>
      </c>
      <c r="E38" s="248"/>
      <c r="F38" s="248"/>
      <c r="G38" s="249"/>
      <c r="H38" s="255" t="s">
        <v>224</v>
      </c>
      <c r="I38" s="256"/>
      <c r="J38" s="256"/>
      <c r="K38" s="257"/>
      <c r="L38" s="95"/>
      <c r="M38" s="95"/>
      <c r="N38" s="95"/>
      <c r="O38" s="95"/>
      <c r="P38" s="95"/>
      <c r="Q38" s="95"/>
      <c r="R38" s="95"/>
    </row>
    <row r="39" spans="1:18" s="12" customFormat="1" ht="113.25" customHeight="1" thickBot="1" x14ac:dyDescent="0.4">
      <c r="A39" s="81" t="s">
        <v>219</v>
      </c>
      <c r="B39" s="214" t="s">
        <v>369</v>
      </c>
      <c r="C39" s="80">
        <v>1</v>
      </c>
      <c r="D39" s="247" t="s">
        <v>221</v>
      </c>
      <c r="E39" s="248"/>
      <c r="F39" s="248"/>
      <c r="G39" s="249"/>
      <c r="H39" s="255" t="s">
        <v>225</v>
      </c>
      <c r="I39" s="256"/>
      <c r="J39" s="256"/>
      <c r="K39" s="257"/>
      <c r="L39" s="95"/>
      <c r="M39" s="95"/>
      <c r="N39" s="95"/>
      <c r="O39" s="95"/>
      <c r="P39" s="95"/>
      <c r="Q39" s="95"/>
      <c r="R39" s="95"/>
    </row>
    <row r="40" spans="1:18" s="12" customFormat="1" ht="220.8" customHeight="1" thickBot="1" x14ac:dyDescent="0.4">
      <c r="A40" s="81" t="s">
        <v>219</v>
      </c>
      <c r="B40" s="221" t="s">
        <v>378</v>
      </c>
      <c r="C40" s="80">
        <v>1</v>
      </c>
      <c r="D40" s="255" t="s">
        <v>214</v>
      </c>
      <c r="E40" s="256"/>
      <c r="F40" s="256"/>
      <c r="G40" s="257"/>
      <c r="H40" s="255" t="s">
        <v>224</v>
      </c>
      <c r="I40" s="256"/>
      <c r="J40" s="256"/>
      <c r="K40" s="257"/>
      <c r="L40" s="95"/>
      <c r="M40" s="95"/>
      <c r="N40" s="95"/>
      <c r="O40" s="95"/>
      <c r="P40" s="95"/>
      <c r="Q40" s="95"/>
      <c r="R40" s="95"/>
    </row>
    <row r="41" spans="1:18" s="12" customFormat="1" ht="142.80000000000001" customHeight="1" thickBot="1" x14ac:dyDescent="0.4">
      <c r="A41" s="82" t="s">
        <v>218</v>
      </c>
      <c r="B41" s="216" t="s">
        <v>379</v>
      </c>
      <c r="C41" s="80">
        <v>1</v>
      </c>
      <c r="D41" s="247" t="s">
        <v>220</v>
      </c>
      <c r="E41" s="248"/>
      <c r="F41" s="248"/>
      <c r="G41" s="249"/>
      <c r="H41" s="255" t="s">
        <v>224</v>
      </c>
      <c r="I41" s="256"/>
      <c r="J41" s="256"/>
      <c r="K41" s="257"/>
      <c r="L41" s="95"/>
      <c r="M41" s="95"/>
      <c r="N41" s="95"/>
      <c r="O41" s="95"/>
      <c r="P41" s="95"/>
      <c r="Q41" s="95"/>
      <c r="R41" s="95"/>
    </row>
    <row r="42" spans="1:18" s="12" customFormat="1" ht="149.4" customHeight="1" thickBot="1" x14ac:dyDescent="0.4">
      <c r="A42" s="84" t="s">
        <v>217</v>
      </c>
      <c r="B42" s="216" t="s">
        <v>380</v>
      </c>
      <c r="C42" s="80">
        <v>1</v>
      </c>
      <c r="D42" s="247" t="s">
        <v>222</v>
      </c>
      <c r="E42" s="248"/>
      <c r="F42" s="248"/>
      <c r="G42" s="249"/>
      <c r="H42" s="255" t="s">
        <v>226</v>
      </c>
      <c r="I42" s="256"/>
      <c r="J42" s="256"/>
      <c r="K42" s="257"/>
      <c r="L42" s="95"/>
      <c r="M42" s="95"/>
      <c r="N42" s="95"/>
      <c r="O42" s="95"/>
      <c r="P42" s="95"/>
      <c r="Q42" s="95"/>
      <c r="R42" s="95"/>
    </row>
    <row r="43" spans="1:18" s="12" customFormat="1" ht="209.4" customHeight="1" thickBot="1" x14ac:dyDescent="0.4">
      <c r="A43" s="193" t="s">
        <v>219</v>
      </c>
      <c r="B43" s="214" t="s">
        <v>371</v>
      </c>
      <c r="C43" s="80">
        <v>2</v>
      </c>
      <c r="D43" s="255" t="s">
        <v>214</v>
      </c>
      <c r="E43" s="256"/>
      <c r="F43" s="256"/>
      <c r="G43" s="257"/>
      <c r="H43" s="255" t="s">
        <v>227</v>
      </c>
      <c r="I43" s="256"/>
      <c r="J43" s="256"/>
      <c r="K43" s="257"/>
      <c r="L43" s="95"/>
      <c r="M43" s="95"/>
      <c r="N43" s="95"/>
      <c r="O43" s="95"/>
      <c r="P43" s="95"/>
      <c r="Q43" s="95"/>
      <c r="R43" s="95"/>
    </row>
    <row r="44" spans="1:18" s="12" customFormat="1" ht="339" customHeight="1" thickBot="1" x14ac:dyDescent="0.4">
      <c r="A44" s="82" t="s">
        <v>223</v>
      </c>
      <c r="B44" s="216" t="s">
        <v>381</v>
      </c>
      <c r="C44" s="80">
        <v>0.5</v>
      </c>
      <c r="D44" s="255" t="s">
        <v>214</v>
      </c>
      <c r="E44" s="256"/>
      <c r="F44" s="256"/>
      <c r="G44" s="257"/>
      <c r="H44" s="255" t="s">
        <v>228</v>
      </c>
      <c r="I44" s="256"/>
      <c r="J44" s="256"/>
      <c r="K44" s="257"/>
      <c r="L44" s="95"/>
      <c r="M44" s="95"/>
      <c r="N44" s="95"/>
      <c r="O44" s="95"/>
      <c r="P44" s="95"/>
      <c r="Q44" s="95"/>
      <c r="R44" s="95"/>
    </row>
    <row r="45" spans="1:18" s="12" customFormat="1" ht="227.4" customHeight="1" thickBot="1" x14ac:dyDescent="0.4">
      <c r="A45" s="82" t="s">
        <v>223</v>
      </c>
      <c r="B45" s="221" t="s">
        <v>382</v>
      </c>
      <c r="C45" s="80">
        <v>0.5</v>
      </c>
      <c r="D45" s="247" t="s">
        <v>215</v>
      </c>
      <c r="E45" s="248"/>
      <c r="F45" s="248"/>
      <c r="G45" s="249"/>
      <c r="H45" s="255" t="s">
        <v>228</v>
      </c>
      <c r="I45" s="256"/>
      <c r="J45" s="256"/>
      <c r="K45" s="257"/>
      <c r="L45" s="95"/>
      <c r="M45" s="95"/>
      <c r="N45" s="95"/>
      <c r="O45" s="95"/>
      <c r="P45" s="95"/>
      <c r="Q45" s="95"/>
      <c r="R45" s="95"/>
    </row>
    <row r="46" spans="1:18" s="12" customFormat="1" ht="18.600000000000001" thickBot="1" x14ac:dyDescent="0.4">
      <c r="A46" s="83"/>
      <c r="B46" s="134" t="s">
        <v>28</v>
      </c>
      <c r="C46" s="135">
        <v>8</v>
      </c>
      <c r="D46" s="255"/>
      <c r="E46" s="256"/>
      <c r="F46" s="256"/>
      <c r="G46" s="257"/>
      <c r="H46" s="255"/>
      <c r="I46" s="256"/>
      <c r="J46" s="256"/>
      <c r="K46" s="257"/>
      <c r="L46" s="95"/>
      <c r="M46" s="95"/>
      <c r="N46" s="95"/>
      <c r="O46" s="95"/>
      <c r="P46" s="95"/>
      <c r="Q46" s="95"/>
      <c r="R46" s="95"/>
    </row>
    <row r="47" spans="1:18" s="12" customFormat="1" ht="18.600000000000001" thickBot="1" x14ac:dyDescent="0.4">
      <c r="A47" s="83"/>
      <c r="B47" s="193"/>
      <c r="C47" s="80"/>
      <c r="D47" s="255"/>
      <c r="E47" s="256"/>
      <c r="F47" s="256"/>
      <c r="G47" s="257"/>
      <c r="H47" s="255"/>
      <c r="I47" s="256"/>
      <c r="J47" s="256"/>
      <c r="K47" s="257"/>
      <c r="L47" s="95"/>
      <c r="M47" s="95"/>
      <c r="N47" s="95"/>
      <c r="O47" s="95"/>
      <c r="P47" s="95"/>
      <c r="Q47" s="95"/>
      <c r="R47" s="95"/>
    </row>
    <row r="48" spans="1:18" s="12" customFormat="1" ht="18.600000000000001" thickBot="1" x14ac:dyDescent="0.4">
      <c r="A48" s="324" t="s">
        <v>286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6"/>
      <c r="L48" s="327" t="s">
        <v>294</v>
      </c>
      <c r="M48" s="328"/>
      <c r="N48" s="95"/>
      <c r="O48" s="95"/>
      <c r="P48" s="95"/>
      <c r="Q48" s="95"/>
      <c r="R48" s="95"/>
    </row>
    <row r="49" spans="1:18" s="12" customFormat="1" ht="92.4" customHeight="1" thickBot="1" x14ac:dyDescent="0.4">
      <c r="A49" s="144" t="s">
        <v>295</v>
      </c>
      <c r="B49" s="192" t="s">
        <v>383</v>
      </c>
      <c r="C49" s="80" t="s">
        <v>288</v>
      </c>
      <c r="D49" s="247" t="s">
        <v>215</v>
      </c>
      <c r="E49" s="248"/>
      <c r="F49" s="248"/>
      <c r="G49" s="323"/>
      <c r="H49" s="312"/>
      <c r="I49" s="313"/>
      <c r="J49" s="313"/>
      <c r="K49" s="331"/>
      <c r="L49" s="329" t="s">
        <v>293</v>
      </c>
      <c r="M49" s="330"/>
      <c r="N49" s="95"/>
      <c r="O49" s="95"/>
      <c r="P49" s="95"/>
      <c r="Q49" s="95"/>
      <c r="R49" s="95"/>
    </row>
    <row r="50" spans="1:18" s="12" customFormat="1" ht="75" customHeight="1" thickBot="1" x14ac:dyDescent="0.4">
      <c r="A50" s="145" t="s">
        <v>287</v>
      </c>
      <c r="B50" s="192" t="s">
        <v>384</v>
      </c>
      <c r="C50" s="80" t="s">
        <v>288</v>
      </c>
      <c r="D50" s="247" t="s">
        <v>289</v>
      </c>
      <c r="E50" s="248"/>
      <c r="F50" s="248"/>
      <c r="G50" s="323"/>
      <c r="H50" s="312"/>
      <c r="I50" s="313"/>
      <c r="J50" s="313"/>
      <c r="K50" s="331"/>
      <c r="L50" s="329" t="s">
        <v>292</v>
      </c>
      <c r="M50" s="330"/>
      <c r="N50" s="95"/>
      <c r="O50" s="95"/>
      <c r="P50" s="95"/>
      <c r="Q50" s="95"/>
      <c r="R50" s="95"/>
    </row>
    <row r="51" spans="1:18" s="12" customFormat="1" ht="126.6" thickBot="1" x14ac:dyDescent="0.4">
      <c r="A51" s="82" t="s">
        <v>218</v>
      </c>
      <c r="B51" s="203" t="s">
        <v>375</v>
      </c>
      <c r="C51" s="80" t="s">
        <v>288</v>
      </c>
      <c r="D51" s="247" t="s">
        <v>290</v>
      </c>
      <c r="E51" s="248"/>
      <c r="F51" s="248"/>
      <c r="G51" s="323"/>
      <c r="H51" s="312"/>
      <c r="I51" s="313"/>
      <c r="J51" s="313"/>
      <c r="K51" s="331"/>
      <c r="L51" s="329" t="s">
        <v>358</v>
      </c>
      <c r="M51" s="330"/>
      <c r="N51" s="95"/>
      <c r="O51" s="95"/>
      <c r="P51" s="95"/>
      <c r="Q51" s="95"/>
      <c r="R51" s="95"/>
    </row>
    <row r="52" spans="1:18" ht="19.5" thickBot="1" x14ac:dyDescent="0.35">
      <c r="A52" s="1"/>
      <c r="B52" s="134"/>
      <c r="C52" s="135"/>
      <c r="D52" s="1"/>
      <c r="E52" s="1"/>
      <c r="F52" s="1"/>
      <c r="G52" s="1"/>
      <c r="H52" s="1"/>
      <c r="I52" s="1"/>
      <c r="J52" s="1"/>
      <c r="K52" s="1"/>
      <c r="L52" s="95"/>
      <c r="M52" s="1"/>
      <c r="N52" s="1"/>
      <c r="O52" s="1"/>
      <c r="P52" s="1"/>
      <c r="Q52" s="1"/>
      <c r="R52" s="1"/>
    </row>
    <row r="53" spans="1:18" ht="18" x14ac:dyDescent="0.35">
      <c r="A53" s="1"/>
      <c r="B53" s="140"/>
      <c r="C53" s="14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48" customHeight="1" x14ac:dyDescent="0.35">
      <c r="L54" s="1"/>
    </row>
    <row r="55" spans="1:18" ht="44.4" customHeight="1" x14ac:dyDescent="0.35">
      <c r="A55" s="1"/>
      <c r="B55" s="140"/>
      <c r="C55" s="141"/>
      <c r="D55" s="1"/>
      <c r="E55" s="1"/>
      <c r="F55" s="1"/>
      <c r="G55" s="1"/>
      <c r="H55" s="1"/>
      <c r="I55" s="1"/>
      <c r="J55" s="1"/>
      <c r="K55" s="1"/>
      <c r="M55" s="1"/>
      <c r="N55" s="1"/>
      <c r="O55" s="1"/>
      <c r="P55" s="1"/>
      <c r="Q55" s="1"/>
      <c r="R55" s="1"/>
    </row>
    <row r="56" spans="1:18" ht="18" x14ac:dyDescent="0.35">
      <c r="L56" s="1"/>
    </row>
  </sheetData>
  <sheetProtection formatRows="0"/>
  <mergeCells count="66">
    <mergeCell ref="L51:M51"/>
    <mergeCell ref="A32:B32"/>
    <mergeCell ref="H49:K49"/>
    <mergeCell ref="H50:K50"/>
    <mergeCell ref="H51:K51"/>
    <mergeCell ref="H42:K42"/>
    <mergeCell ref="H43:K43"/>
    <mergeCell ref="D41:G41"/>
    <mergeCell ref="H44:K44"/>
    <mergeCell ref="H45:K45"/>
    <mergeCell ref="D38:G38"/>
    <mergeCell ref="H38:K38"/>
    <mergeCell ref="D39:G39"/>
    <mergeCell ref="D40:G40"/>
    <mergeCell ref="H40:K40"/>
    <mergeCell ref="H41:K41"/>
    <mergeCell ref="L48:M48"/>
    <mergeCell ref="L49:M49"/>
    <mergeCell ref="D49:G49"/>
    <mergeCell ref="D50:G50"/>
    <mergeCell ref="L50:M50"/>
    <mergeCell ref="D51:G51"/>
    <mergeCell ref="D42:G42"/>
    <mergeCell ref="D43:G43"/>
    <mergeCell ref="D44:G44"/>
    <mergeCell ref="D45:G45"/>
    <mergeCell ref="D46:G46"/>
    <mergeCell ref="D47:G47"/>
    <mergeCell ref="A48:K48"/>
    <mergeCell ref="H46:K46"/>
    <mergeCell ref="H47:K47"/>
    <mergeCell ref="A10:A11"/>
    <mergeCell ref="C2:N2"/>
    <mergeCell ref="N8:N9"/>
    <mergeCell ref="A7:A9"/>
    <mergeCell ref="B7:B9"/>
    <mergeCell ref="C6:G6"/>
    <mergeCell ref="O8:O9"/>
    <mergeCell ref="H6:N6"/>
    <mergeCell ref="C8:C9"/>
    <mergeCell ref="D8:D9"/>
    <mergeCell ref="F8:G8"/>
    <mergeCell ref="H8:H9"/>
    <mergeCell ref="I8:I9"/>
    <mergeCell ref="J8:J9"/>
    <mergeCell ref="K8:L8"/>
    <mergeCell ref="M8:M9"/>
    <mergeCell ref="O7:R7"/>
    <mergeCell ref="P8:R8"/>
    <mergeCell ref="C7:D7"/>
    <mergeCell ref="E7:E9"/>
    <mergeCell ref="F7:N7"/>
    <mergeCell ref="H39:K39"/>
    <mergeCell ref="D37:G37"/>
    <mergeCell ref="H37:K37"/>
    <mergeCell ref="A31:B31"/>
    <mergeCell ref="A13:A14"/>
    <mergeCell ref="A16:A17"/>
    <mergeCell ref="A23:B23"/>
    <mergeCell ref="A24:B24"/>
    <mergeCell ref="A25:B25"/>
    <mergeCell ref="A26:B26"/>
    <mergeCell ref="A28:B28"/>
    <mergeCell ref="A29:B29"/>
    <mergeCell ref="A30:B30"/>
    <mergeCell ref="A27:B27"/>
  </mergeCells>
  <hyperlinks>
    <hyperlink ref="H10" r:id="rId1"/>
    <hyperlink ref="H11" r:id="rId2"/>
    <hyperlink ref="H12" r:id="rId3"/>
    <hyperlink ref="H13" r:id="rId4"/>
    <hyperlink ref="H15" r:id="rId5"/>
    <hyperlink ref="H16" r:id="rId6"/>
    <hyperlink ref="H17" r:id="rId7"/>
    <hyperlink ref="H18" r:id="rId8"/>
    <hyperlink ref="H19" r:id="rId9"/>
  </hyperlinks>
  <pageMargins left="0.19685039370078741" right="0.19685039370078741" top="0.31496062992125984" bottom="0.31496062992125984" header="0.31496062992125984" footer="0.31496062992125984"/>
  <pageSetup paperSize="9" scale="48" fitToHeight="0" orientation="landscape" horizontalDpi="300" verticalDpi="300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="50" zoomScaleNormal="50" workbookViewId="0">
      <pane xSplit="2" ySplit="9" topLeftCell="C46" activePane="bottomRight" state="frozen"/>
      <selection pane="topRight" activeCell="C1" sqref="C1"/>
      <selection pane="bottomLeft" activeCell="A10" sqref="A10"/>
      <selection pane="bottomRight" activeCell="B40" sqref="B40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7" max="7" width="10.33203125" customWidth="1"/>
    <col min="8" max="8" width="36" customWidth="1"/>
    <col min="9" max="9" width="15.44140625" customWidth="1"/>
    <col min="13" max="13" width="22.44140625" customWidth="1"/>
    <col min="14" max="14" width="23.6640625" customWidth="1"/>
    <col min="15" max="15" width="34.109375" customWidth="1"/>
    <col min="16" max="16" width="16" customWidth="1"/>
    <col min="17" max="17" width="11.5546875" customWidth="1"/>
    <col min="18" max="18" width="15.6640625" customWidth="1"/>
  </cols>
  <sheetData>
    <row r="1" spans="1:18" ht="9" customHeight="1" x14ac:dyDescent="0.35">
      <c r="C1" s="1"/>
    </row>
    <row r="2" spans="1:18" ht="21" x14ac:dyDescent="0.4">
      <c r="A2" s="7"/>
      <c r="C2" s="332" t="s">
        <v>152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8" ht="21" x14ac:dyDescent="0.4">
      <c r="A3" s="7"/>
      <c r="C3" s="1"/>
      <c r="D3" s="1"/>
      <c r="E3" s="1"/>
      <c r="F3" s="1"/>
      <c r="G3" s="73" t="s">
        <v>36</v>
      </c>
      <c r="H3" s="74">
        <v>5</v>
      </c>
      <c r="I3" s="95"/>
      <c r="J3" s="95"/>
      <c r="K3" s="95"/>
      <c r="L3" s="95"/>
      <c r="M3" s="95"/>
      <c r="N3" s="1"/>
    </row>
    <row r="4" spans="1:18" ht="18" x14ac:dyDescent="0.35">
      <c r="C4" s="1"/>
      <c r="D4" s="1"/>
      <c r="E4" s="1"/>
      <c r="F4" s="1"/>
      <c r="G4" s="73" t="s">
        <v>37</v>
      </c>
      <c r="H4" s="74">
        <v>34</v>
      </c>
      <c r="I4" s="95"/>
      <c r="J4" s="95"/>
      <c r="K4" s="95"/>
      <c r="L4" s="95"/>
      <c r="M4" s="95"/>
      <c r="N4" s="1"/>
    </row>
    <row r="5" spans="1:18" ht="18" x14ac:dyDescent="0.35">
      <c r="C5" s="1"/>
      <c r="D5" s="1"/>
      <c r="E5" s="1"/>
      <c r="F5" s="1"/>
      <c r="G5" s="73" t="s">
        <v>63</v>
      </c>
      <c r="H5" s="74" t="s">
        <v>75</v>
      </c>
      <c r="I5" s="95"/>
      <c r="J5" s="95"/>
      <c r="K5" s="95"/>
      <c r="L5" s="95"/>
      <c r="M5" s="95"/>
      <c r="N5" s="1"/>
    </row>
    <row r="6" spans="1:18" ht="18.600000000000001" thickBot="1" x14ac:dyDescent="0.4">
      <c r="C6" s="287"/>
      <c r="D6" s="287"/>
      <c r="E6" s="287"/>
      <c r="F6" s="287"/>
      <c r="G6" s="287"/>
      <c r="H6" s="279"/>
      <c r="I6" s="279"/>
      <c r="J6" s="279"/>
      <c r="K6" s="279"/>
      <c r="L6" s="279"/>
      <c r="M6" s="279"/>
      <c r="N6" s="279"/>
    </row>
    <row r="7" spans="1:18" ht="54.9" customHeight="1" thickBot="1" x14ac:dyDescent="0.35">
      <c r="A7" s="263" t="s">
        <v>0</v>
      </c>
      <c r="B7" s="266" t="s">
        <v>1</v>
      </c>
      <c r="C7" s="320" t="s">
        <v>52</v>
      </c>
      <c r="D7" s="320"/>
      <c r="E7" s="292" t="s">
        <v>29</v>
      </c>
      <c r="F7" s="282" t="s">
        <v>2</v>
      </c>
      <c r="G7" s="283"/>
      <c r="H7" s="283"/>
      <c r="I7" s="283"/>
      <c r="J7" s="283"/>
      <c r="K7" s="283"/>
      <c r="L7" s="283"/>
      <c r="M7" s="283"/>
      <c r="N7" s="283"/>
      <c r="O7" s="274" t="s">
        <v>3</v>
      </c>
      <c r="P7" s="274"/>
      <c r="Q7" s="274"/>
      <c r="R7" s="274"/>
    </row>
    <row r="8" spans="1:18" ht="122.4" customHeight="1" thickBot="1" x14ac:dyDescent="0.35">
      <c r="A8" s="264"/>
      <c r="B8" s="267"/>
      <c r="C8" s="336" t="s">
        <v>87</v>
      </c>
      <c r="D8" s="336" t="s">
        <v>57</v>
      </c>
      <c r="E8" s="293"/>
      <c r="F8" s="285" t="s">
        <v>88</v>
      </c>
      <c r="G8" s="286"/>
      <c r="H8" s="284" t="s">
        <v>94</v>
      </c>
      <c r="I8" s="314" t="s">
        <v>74</v>
      </c>
      <c r="J8" s="338" t="s">
        <v>4</v>
      </c>
      <c r="K8" s="317" t="s">
        <v>76</v>
      </c>
      <c r="L8" s="340"/>
      <c r="M8" s="319" t="s">
        <v>53</v>
      </c>
      <c r="N8" s="322" t="s">
        <v>73</v>
      </c>
      <c r="O8" s="271" t="s">
        <v>34</v>
      </c>
      <c r="P8" s="333" t="s">
        <v>95</v>
      </c>
      <c r="Q8" s="334"/>
      <c r="R8" s="335"/>
    </row>
    <row r="9" spans="1:18" ht="52.95" hidden="1" customHeight="1" thickBot="1" x14ac:dyDescent="0.35">
      <c r="A9" s="265"/>
      <c r="B9" s="268"/>
      <c r="C9" s="337"/>
      <c r="D9" s="337"/>
      <c r="E9" s="293"/>
      <c r="F9" s="43" t="s">
        <v>5</v>
      </c>
      <c r="G9" s="42" t="s">
        <v>6</v>
      </c>
      <c r="H9" s="273"/>
      <c r="I9" s="315"/>
      <c r="J9" s="339"/>
      <c r="K9" s="65" t="s">
        <v>72</v>
      </c>
      <c r="L9" s="50" t="s">
        <v>71</v>
      </c>
      <c r="M9" s="303"/>
      <c r="N9" s="322"/>
      <c r="O9" s="271"/>
      <c r="P9" s="68" t="s">
        <v>96</v>
      </c>
      <c r="Q9" s="68" t="s">
        <v>97</v>
      </c>
      <c r="R9" s="68" t="s">
        <v>98</v>
      </c>
    </row>
    <row r="10" spans="1:18" ht="72.599999999999994" thickBot="1" x14ac:dyDescent="0.4">
      <c r="A10" s="269" t="s">
        <v>61</v>
      </c>
      <c r="B10" s="38" t="s">
        <v>7</v>
      </c>
      <c r="C10" s="39">
        <v>5</v>
      </c>
      <c r="D10" s="39">
        <v>0</v>
      </c>
      <c r="E10" s="40">
        <f t="shared" ref="E10:E22" si="0">C10+D10</f>
        <v>5</v>
      </c>
      <c r="F10" s="15" t="s">
        <v>69</v>
      </c>
      <c r="G10" s="9" t="s">
        <v>70</v>
      </c>
      <c r="H10" s="86" t="s">
        <v>103</v>
      </c>
      <c r="I10" s="90" t="s">
        <v>35</v>
      </c>
      <c r="J10" s="41" t="s">
        <v>105</v>
      </c>
      <c r="K10" s="9" t="s">
        <v>229</v>
      </c>
      <c r="L10" s="9" t="s">
        <v>229</v>
      </c>
      <c r="M10" s="89"/>
      <c r="N10" s="87"/>
      <c r="O10" s="87" t="s">
        <v>135</v>
      </c>
      <c r="P10" s="9"/>
      <c r="Q10" s="85" t="s">
        <v>31</v>
      </c>
      <c r="R10" s="85"/>
    </row>
    <row r="11" spans="1:18" ht="90.6" thickBot="1" x14ac:dyDescent="0.4">
      <c r="A11" s="270"/>
      <c r="B11" s="3" t="s">
        <v>38</v>
      </c>
      <c r="C11" s="8">
        <v>4</v>
      </c>
      <c r="D11" s="8">
        <v>0</v>
      </c>
      <c r="E11" s="5">
        <f t="shared" si="0"/>
        <v>4</v>
      </c>
      <c r="F11" s="17" t="s">
        <v>113</v>
      </c>
      <c r="G11" s="10" t="s">
        <v>126</v>
      </c>
      <c r="H11" s="88" t="s">
        <v>104</v>
      </c>
      <c r="I11" s="89" t="s">
        <v>35</v>
      </c>
      <c r="J11" s="10" t="s">
        <v>105</v>
      </c>
      <c r="K11" s="9" t="s">
        <v>229</v>
      </c>
      <c r="L11" s="9" t="s">
        <v>229</v>
      </c>
      <c r="M11" s="91"/>
      <c r="N11" s="89"/>
      <c r="O11" s="89" t="s">
        <v>136</v>
      </c>
      <c r="P11" s="10"/>
      <c r="Q11" s="85" t="s">
        <v>31</v>
      </c>
      <c r="R11" s="85"/>
    </row>
    <row r="12" spans="1:18" ht="90.6" thickBot="1" x14ac:dyDescent="0.4">
      <c r="A12" s="55" t="s">
        <v>62</v>
      </c>
      <c r="B12" s="3" t="s">
        <v>9</v>
      </c>
      <c r="C12" s="8">
        <v>2</v>
      </c>
      <c r="D12" s="8">
        <v>0</v>
      </c>
      <c r="E12" s="5">
        <f t="shared" si="0"/>
        <v>2</v>
      </c>
      <c r="F12" s="17" t="s">
        <v>118</v>
      </c>
      <c r="G12" s="10" t="s">
        <v>127</v>
      </c>
      <c r="H12" s="88" t="s">
        <v>107</v>
      </c>
      <c r="I12" s="89" t="s">
        <v>35</v>
      </c>
      <c r="J12" s="10" t="s">
        <v>129</v>
      </c>
      <c r="K12" s="9" t="s">
        <v>229</v>
      </c>
      <c r="L12" s="9" t="s">
        <v>229</v>
      </c>
      <c r="M12" s="89"/>
      <c r="N12" s="89"/>
      <c r="O12" s="89" t="s">
        <v>137</v>
      </c>
      <c r="P12" s="10"/>
      <c r="Q12" s="85" t="s">
        <v>31</v>
      </c>
      <c r="R12" s="85"/>
    </row>
    <row r="13" spans="1:18" ht="93.6" customHeight="1" thickBot="1" x14ac:dyDescent="0.4">
      <c r="A13" s="308" t="s">
        <v>10</v>
      </c>
      <c r="B13" s="3" t="s">
        <v>11</v>
      </c>
      <c r="C13" s="8">
        <v>4</v>
      </c>
      <c r="D13" s="8">
        <v>0</v>
      </c>
      <c r="E13" s="5">
        <f t="shared" si="0"/>
        <v>4</v>
      </c>
      <c r="F13" s="61" t="s">
        <v>113</v>
      </c>
      <c r="G13" s="10" t="s">
        <v>126</v>
      </c>
      <c r="H13" s="88" t="s">
        <v>115</v>
      </c>
      <c r="I13" s="89" t="s">
        <v>35</v>
      </c>
      <c r="J13" s="10" t="s">
        <v>105</v>
      </c>
      <c r="K13" s="9" t="s">
        <v>229</v>
      </c>
      <c r="L13" s="9" t="s">
        <v>229</v>
      </c>
      <c r="M13" s="89"/>
      <c r="N13" s="89"/>
      <c r="O13" s="89" t="s">
        <v>138</v>
      </c>
      <c r="P13" s="10"/>
      <c r="Q13" s="85" t="s">
        <v>31</v>
      </c>
      <c r="R13" s="85"/>
    </row>
    <row r="14" spans="1:18" ht="23.25" customHeight="1" thickBot="1" x14ac:dyDescent="0.4">
      <c r="A14" s="270"/>
      <c r="B14" s="58" t="s">
        <v>12</v>
      </c>
      <c r="C14" s="8"/>
      <c r="D14" s="8"/>
      <c r="E14" s="5">
        <f t="shared" si="0"/>
        <v>0</v>
      </c>
      <c r="F14" s="17"/>
      <c r="G14" s="10"/>
      <c r="H14" s="89"/>
      <c r="I14" s="89"/>
      <c r="J14" s="10"/>
      <c r="K14" s="10"/>
      <c r="L14" s="10"/>
      <c r="M14" s="89"/>
      <c r="N14" s="89"/>
      <c r="O14" s="89"/>
      <c r="P14" s="10"/>
      <c r="Q14" s="85"/>
      <c r="R14" s="85"/>
    </row>
    <row r="15" spans="1:18" ht="102" customHeight="1" thickBot="1" x14ac:dyDescent="0.4">
      <c r="A15" s="2" t="s">
        <v>39</v>
      </c>
      <c r="B15" s="3" t="s">
        <v>40</v>
      </c>
      <c r="C15" s="8">
        <v>2</v>
      </c>
      <c r="D15" s="8">
        <v>0</v>
      </c>
      <c r="E15" s="5">
        <f t="shared" si="0"/>
        <v>2</v>
      </c>
      <c r="F15" s="17" t="s">
        <v>118</v>
      </c>
      <c r="G15" s="10" t="s">
        <v>127</v>
      </c>
      <c r="H15" s="88" t="s">
        <v>106</v>
      </c>
      <c r="I15" s="89" t="s">
        <v>35</v>
      </c>
      <c r="J15" s="10" t="s">
        <v>105</v>
      </c>
      <c r="K15" s="9" t="s">
        <v>229</v>
      </c>
      <c r="L15" s="9" t="s">
        <v>229</v>
      </c>
      <c r="M15" s="89"/>
      <c r="N15" s="89"/>
      <c r="O15" s="89" t="s">
        <v>139</v>
      </c>
      <c r="P15" s="10"/>
      <c r="Q15" s="85" t="s">
        <v>31</v>
      </c>
      <c r="R15" s="85"/>
    </row>
    <row r="16" spans="1:18" ht="72.599999999999994" thickBot="1" x14ac:dyDescent="0.4">
      <c r="A16" s="262" t="s">
        <v>21</v>
      </c>
      <c r="B16" s="3" t="s">
        <v>22</v>
      </c>
      <c r="C16" s="8">
        <v>1</v>
      </c>
      <c r="D16" s="8">
        <v>0</v>
      </c>
      <c r="E16" s="5">
        <f t="shared" si="0"/>
        <v>1</v>
      </c>
      <c r="F16" s="17" t="s">
        <v>121</v>
      </c>
      <c r="G16" s="10" t="s">
        <v>128</v>
      </c>
      <c r="H16" s="88" t="s">
        <v>108</v>
      </c>
      <c r="I16" s="89" t="s">
        <v>35</v>
      </c>
      <c r="J16" s="10" t="s">
        <v>105</v>
      </c>
      <c r="K16" s="9" t="s">
        <v>229</v>
      </c>
      <c r="L16" s="9" t="s">
        <v>229</v>
      </c>
      <c r="M16" s="89"/>
      <c r="N16" s="89"/>
      <c r="O16" s="89" t="s">
        <v>140</v>
      </c>
      <c r="P16" s="10"/>
      <c r="Q16" s="85" t="s">
        <v>31</v>
      </c>
      <c r="R16" s="85"/>
    </row>
    <row r="17" spans="1:18" ht="93.6" customHeight="1" thickBot="1" x14ac:dyDescent="0.4">
      <c r="A17" s="262"/>
      <c r="B17" s="3" t="s">
        <v>26</v>
      </c>
      <c r="C17" s="8">
        <v>1</v>
      </c>
      <c r="D17" s="8">
        <v>0</v>
      </c>
      <c r="E17" s="5">
        <f t="shared" si="0"/>
        <v>1</v>
      </c>
      <c r="F17" s="17" t="s">
        <v>121</v>
      </c>
      <c r="G17" s="10" t="s">
        <v>128</v>
      </c>
      <c r="H17" s="88" t="s">
        <v>109</v>
      </c>
      <c r="I17" s="89" t="s">
        <v>35</v>
      </c>
      <c r="J17" s="10" t="s">
        <v>105</v>
      </c>
      <c r="K17" s="9" t="s">
        <v>229</v>
      </c>
      <c r="L17" s="9" t="s">
        <v>229</v>
      </c>
      <c r="M17" s="89"/>
      <c r="N17" s="89"/>
      <c r="O17" s="89" t="s">
        <v>141</v>
      </c>
      <c r="P17" s="10"/>
      <c r="Q17" s="85" t="s">
        <v>31</v>
      </c>
      <c r="R17" s="85"/>
    </row>
    <row r="18" spans="1:18" ht="64.2" customHeight="1" thickBot="1" x14ac:dyDescent="0.4">
      <c r="A18" s="2" t="s">
        <v>23</v>
      </c>
      <c r="B18" s="3" t="s">
        <v>23</v>
      </c>
      <c r="C18" s="8">
        <v>1</v>
      </c>
      <c r="D18" s="8">
        <v>0</v>
      </c>
      <c r="E18" s="5">
        <f t="shared" si="0"/>
        <v>1</v>
      </c>
      <c r="F18" s="17" t="s">
        <v>121</v>
      </c>
      <c r="G18" s="10" t="s">
        <v>128</v>
      </c>
      <c r="H18" s="88" t="s">
        <v>110</v>
      </c>
      <c r="I18" s="89" t="s">
        <v>35</v>
      </c>
      <c r="J18" s="10" t="s">
        <v>105</v>
      </c>
      <c r="K18" s="9" t="s">
        <v>229</v>
      </c>
      <c r="L18" s="9" t="s">
        <v>229</v>
      </c>
      <c r="M18" s="89"/>
      <c r="N18" s="89"/>
      <c r="O18" s="89" t="s">
        <v>142</v>
      </c>
      <c r="P18" s="10"/>
      <c r="Q18" s="85" t="s">
        <v>31</v>
      </c>
      <c r="R18" s="85"/>
    </row>
    <row r="19" spans="1:18" ht="83.4" customHeight="1" thickBot="1" x14ac:dyDescent="0.4">
      <c r="A19" s="2" t="s">
        <v>41</v>
      </c>
      <c r="B19" s="3" t="s">
        <v>41</v>
      </c>
      <c r="C19" s="8">
        <v>2</v>
      </c>
      <c r="D19" s="8">
        <v>1</v>
      </c>
      <c r="E19" s="5">
        <f t="shared" si="0"/>
        <v>3</v>
      </c>
      <c r="F19" s="17" t="s">
        <v>68</v>
      </c>
      <c r="G19" s="10" t="s">
        <v>83</v>
      </c>
      <c r="H19" s="88" t="s">
        <v>111</v>
      </c>
      <c r="I19" s="89" t="s">
        <v>35</v>
      </c>
      <c r="J19" s="10" t="s">
        <v>105</v>
      </c>
      <c r="K19" s="9" t="s">
        <v>229</v>
      </c>
      <c r="L19" s="9" t="s">
        <v>229</v>
      </c>
      <c r="M19" s="89"/>
      <c r="N19" s="89"/>
      <c r="O19" s="89" t="s">
        <v>211</v>
      </c>
      <c r="P19" s="10"/>
      <c r="Q19" s="85" t="s">
        <v>31</v>
      </c>
      <c r="R19" s="85"/>
    </row>
    <row r="20" spans="1:18" ht="18.600000000000001" thickBot="1" x14ac:dyDescent="0.4">
      <c r="A20" s="24"/>
      <c r="B20" s="11"/>
      <c r="C20" s="8"/>
      <c r="D20" s="8"/>
      <c r="E20" s="5">
        <f t="shared" si="0"/>
        <v>0</v>
      </c>
      <c r="F20" s="17"/>
      <c r="G20" s="10"/>
      <c r="H20" s="89"/>
      <c r="I20" s="89"/>
      <c r="J20" s="10"/>
      <c r="K20" s="10"/>
      <c r="L20" s="10"/>
      <c r="M20" s="89"/>
      <c r="N20" s="89"/>
      <c r="O20" s="89"/>
      <c r="P20" s="10"/>
      <c r="Q20" s="85"/>
      <c r="R20" s="85"/>
    </row>
    <row r="21" spans="1:18" ht="18.600000000000001" thickBot="1" x14ac:dyDescent="0.4">
      <c r="A21" s="24"/>
      <c r="B21" s="11"/>
      <c r="C21" s="8"/>
      <c r="D21" s="8"/>
      <c r="E21" s="5">
        <f t="shared" si="0"/>
        <v>0</v>
      </c>
      <c r="F21" s="17"/>
      <c r="G21" s="10"/>
      <c r="H21" s="89"/>
      <c r="I21" s="89"/>
      <c r="J21" s="10"/>
      <c r="K21" s="10"/>
      <c r="L21" s="10"/>
      <c r="M21" s="89"/>
      <c r="N21" s="89"/>
      <c r="O21" s="89"/>
      <c r="P21" s="10"/>
      <c r="Q21" s="85"/>
      <c r="R21" s="85"/>
    </row>
    <row r="22" spans="1:18" ht="18.600000000000001" thickBot="1" x14ac:dyDescent="0.4">
      <c r="A22" s="24"/>
      <c r="B22" s="11"/>
      <c r="C22" s="8"/>
      <c r="D22" s="8"/>
      <c r="E22" s="5">
        <f t="shared" si="0"/>
        <v>0</v>
      </c>
      <c r="F22" s="17"/>
      <c r="G22" s="10"/>
      <c r="H22" s="89"/>
      <c r="I22" s="89"/>
      <c r="J22" s="10"/>
      <c r="K22" s="10"/>
      <c r="L22" s="10"/>
      <c r="M22" s="89"/>
      <c r="N22" s="89"/>
      <c r="O22" s="89"/>
      <c r="P22" s="10"/>
      <c r="Q22" s="85"/>
      <c r="R22" s="85"/>
    </row>
    <row r="23" spans="1:18" ht="36" customHeight="1" thickBot="1" x14ac:dyDescent="0.4">
      <c r="A23" s="309" t="s">
        <v>58</v>
      </c>
      <c r="B23" s="310"/>
      <c r="C23" s="13"/>
      <c r="D23" s="13"/>
      <c r="E23" s="5"/>
      <c r="F23" s="62"/>
      <c r="G23" s="14"/>
      <c r="H23" s="92"/>
      <c r="I23" s="92"/>
      <c r="J23" s="14"/>
      <c r="K23" s="14"/>
      <c r="L23" s="14"/>
      <c r="M23" s="92"/>
      <c r="N23" s="92"/>
      <c r="O23" s="92"/>
      <c r="P23" s="14"/>
      <c r="Q23" s="85"/>
      <c r="R23" s="85"/>
    </row>
    <row r="24" spans="1:18" ht="18.600000000000001" thickBot="1" x14ac:dyDescent="0.4">
      <c r="A24" s="311"/>
      <c r="B24" s="312"/>
      <c r="C24" s="13"/>
      <c r="D24" s="8"/>
      <c r="E24" s="5">
        <f t="shared" ref="E24:E31" si="1">D24</f>
        <v>0</v>
      </c>
      <c r="F24" s="17"/>
      <c r="G24" s="10"/>
      <c r="H24" s="89"/>
      <c r="I24" s="89"/>
      <c r="J24" s="10"/>
      <c r="K24" s="14"/>
      <c r="L24" s="14"/>
      <c r="M24" s="92"/>
      <c r="N24" s="92"/>
      <c r="O24" s="89"/>
      <c r="P24" s="14"/>
      <c r="Q24" s="85"/>
      <c r="R24" s="85"/>
    </row>
    <row r="25" spans="1:18" ht="18.600000000000001" thickBot="1" x14ac:dyDescent="0.35">
      <c r="A25" s="311"/>
      <c r="B25" s="312"/>
      <c r="C25" s="13"/>
      <c r="D25" s="8"/>
      <c r="E25" s="5">
        <f t="shared" si="1"/>
        <v>0</v>
      </c>
      <c r="F25" s="17"/>
      <c r="G25" s="10"/>
      <c r="H25" s="19"/>
      <c r="I25" s="19"/>
      <c r="J25" s="47"/>
      <c r="K25" s="49"/>
      <c r="L25" s="49"/>
      <c r="M25" s="21"/>
      <c r="N25" s="21"/>
      <c r="O25" s="19"/>
      <c r="P25" s="49"/>
      <c r="Q25" s="66"/>
      <c r="R25" s="66"/>
    </row>
    <row r="26" spans="1:18" ht="18.600000000000001" thickBot="1" x14ac:dyDescent="0.35">
      <c r="A26" s="311"/>
      <c r="B26" s="312"/>
      <c r="C26" s="13"/>
      <c r="D26" s="8"/>
      <c r="E26" s="5">
        <f t="shared" si="1"/>
        <v>0</v>
      </c>
      <c r="F26" s="17"/>
      <c r="G26" s="10"/>
      <c r="H26" s="19"/>
      <c r="I26" s="19"/>
      <c r="J26" s="47"/>
      <c r="K26" s="49"/>
      <c r="L26" s="49"/>
      <c r="M26" s="21"/>
      <c r="N26" s="21"/>
      <c r="O26" s="19"/>
      <c r="P26" s="49"/>
      <c r="Q26" s="66"/>
      <c r="R26" s="66"/>
    </row>
    <row r="27" spans="1:18" ht="18.600000000000001" thickBot="1" x14ac:dyDescent="0.35">
      <c r="A27" s="312"/>
      <c r="B27" s="343"/>
      <c r="C27" s="13"/>
      <c r="D27" s="8"/>
      <c r="E27" s="5">
        <f t="shared" si="1"/>
        <v>0</v>
      </c>
      <c r="F27" s="17"/>
      <c r="G27" s="10"/>
      <c r="H27" s="19"/>
      <c r="I27" s="19"/>
      <c r="J27" s="47"/>
      <c r="K27" s="49"/>
      <c r="L27" s="49"/>
      <c r="M27" s="21"/>
      <c r="N27" s="21"/>
      <c r="O27" s="19"/>
      <c r="P27" s="49"/>
      <c r="Q27" s="66"/>
      <c r="R27" s="66"/>
    </row>
    <row r="28" spans="1:18" ht="18.600000000000001" thickBot="1" x14ac:dyDescent="0.35">
      <c r="A28" s="312"/>
      <c r="B28" s="343"/>
      <c r="C28" s="13"/>
      <c r="D28" s="8"/>
      <c r="E28" s="5">
        <f t="shared" si="1"/>
        <v>0</v>
      </c>
      <c r="F28" s="17"/>
      <c r="G28" s="10"/>
      <c r="H28" s="19"/>
      <c r="I28" s="19"/>
      <c r="J28" s="47"/>
      <c r="K28" s="49"/>
      <c r="L28" s="49"/>
      <c r="M28" s="21"/>
      <c r="N28" s="21"/>
      <c r="O28" s="19"/>
      <c r="P28" s="49"/>
      <c r="Q28" s="66"/>
      <c r="R28" s="66"/>
    </row>
    <row r="29" spans="1:18" ht="18.600000000000001" thickBot="1" x14ac:dyDescent="0.35">
      <c r="A29" s="311"/>
      <c r="B29" s="312"/>
      <c r="C29" s="13"/>
      <c r="D29" s="8"/>
      <c r="E29" s="5">
        <f t="shared" si="1"/>
        <v>0</v>
      </c>
      <c r="F29" s="17"/>
      <c r="G29" s="10"/>
      <c r="H29" s="19"/>
      <c r="I29" s="19"/>
      <c r="J29" s="47"/>
      <c r="K29" s="49"/>
      <c r="L29" s="49"/>
      <c r="M29" s="21"/>
      <c r="N29" s="21"/>
      <c r="O29" s="19"/>
      <c r="P29" s="49"/>
      <c r="Q29" s="66"/>
      <c r="R29" s="66"/>
    </row>
    <row r="30" spans="1:18" ht="18.600000000000001" thickBot="1" x14ac:dyDescent="0.35">
      <c r="A30" s="311"/>
      <c r="B30" s="312"/>
      <c r="C30" s="13"/>
      <c r="D30" s="8"/>
      <c r="E30" s="5">
        <f t="shared" si="1"/>
        <v>0</v>
      </c>
      <c r="F30" s="17"/>
      <c r="G30" s="10"/>
      <c r="H30" s="19"/>
      <c r="I30" s="19"/>
      <c r="J30" s="47"/>
      <c r="K30" s="49"/>
      <c r="L30" s="49"/>
      <c r="M30" s="21"/>
      <c r="N30" s="21"/>
      <c r="O30" s="19"/>
      <c r="P30" s="49"/>
      <c r="Q30" s="66"/>
      <c r="R30" s="66"/>
    </row>
    <row r="31" spans="1:18" ht="18.600000000000001" thickBot="1" x14ac:dyDescent="0.35">
      <c r="A31" s="306"/>
      <c r="B31" s="307"/>
      <c r="C31" s="13"/>
      <c r="D31" s="8"/>
      <c r="E31" s="5">
        <f t="shared" si="1"/>
        <v>0</v>
      </c>
      <c r="F31" s="63"/>
      <c r="G31" s="64"/>
      <c r="H31" s="19"/>
      <c r="I31" s="19"/>
      <c r="J31" s="47"/>
      <c r="K31" s="49"/>
      <c r="L31" s="49"/>
      <c r="M31" s="21"/>
      <c r="N31" s="21"/>
      <c r="O31" s="19"/>
      <c r="P31" s="49"/>
      <c r="Q31" s="66"/>
      <c r="R31" s="66"/>
    </row>
    <row r="32" spans="1:18" ht="39.75" customHeight="1" thickBot="1" x14ac:dyDescent="0.4">
      <c r="A32" s="344" t="s">
        <v>28</v>
      </c>
      <c r="B32" s="345"/>
      <c r="C32" s="52">
        <f>SUM(C10:C31)</f>
        <v>22</v>
      </c>
      <c r="D32" s="52">
        <f>SUM(D10:D31)</f>
        <v>1</v>
      </c>
      <c r="E32" s="53">
        <f>C32+D32</f>
        <v>23</v>
      </c>
      <c r="F32" s="26" t="s">
        <v>42</v>
      </c>
      <c r="G32" s="27" t="s">
        <v>43</v>
      </c>
      <c r="P32" s="57"/>
    </row>
    <row r="33" spans="1:13" ht="21.6" thickBot="1" x14ac:dyDescent="0.45">
      <c r="A33" s="6" t="s">
        <v>32</v>
      </c>
      <c r="B33" s="6"/>
      <c r="C33" s="23">
        <v>22</v>
      </c>
      <c r="D33" s="23">
        <v>1</v>
      </c>
      <c r="E33" s="23">
        <v>23</v>
      </c>
      <c r="F33" s="22">
        <v>8</v>
      </c>
      <c r="G33" s="22">
        <v>31</v>
      </c>
    </row>
    <row r="34" spans="1:13" ht="21.6" thickBot="1" x14ac:dyDescent="0.45">
      <c r="A34" s="6" t="s">
        <v>33</v>
      </c>
      <c r="B34" s="6"/>
      <c r="C34" s="23">
        <v>22</v>
      </c>
      <c r="D34" s="23">
        <v>4</v>
      </c>
      <c r="E34" s="23">
        <v>26</v>
      </c>
      <c r="F34" s="22">
        <v>5</v>
      </c>
      <c r="G34" s="22">
        <v>31</v>
      </c>
    </row>
    <row r="37" spans="1:13" ht="48.75" customHeight="1" x14ac:dyDescent="0.3">
      <c r="A37" s="155" t="s">
        <v>44</v>
      </c>
      <c r="B37" s="156" t="s">
        <v>45</v>
      </c>
      <c r="C37" s="157" t="s">
        <v>46</v>
      </c>
      <c r="D37" s="346" t="s">
        <v>47</v>
      </c>
      <c r="E37" s="347"/>
      <c r="F37" s="347"/>
      <c r="G37" s="347"/>
      <c r="H37" s="346" t="s">
        <v>49</v>
      </c>
      <c r="I37" s="348"/>
      <c r="J37" s="348"/>
      <c r="K37" s="348"/>
    </row>
    <row r="38" spans="1:13" s="12" customFormat="1" ht="82.8" x14ac:dyDescent="0.35">
      <c r="A38" s="144" t="s">
        <v>218</v>
      </c>
      <c r="B38" s="218" t="s">
        <v>368</v>
      </c>
      <c r="C38" s="151">
        <v>1</v>
      </c>
      <c r="D38" s="311" t="s">
        <v>220</v>
      </c>
      <c r="E38" s="311"/>
      <c r="F38" s="311"/>
      <c r="G38" s="311"/>
      <c r="H38" s="341" t="s">
        <v>224</v>
      </c>
      <c r="I38" s="342"/>
      <c r="J38" s="342"/>
      <c r="K38" s="342"/>
    </row>
    <row r="39" spans="1:13" s="12" customFormat="1" ht="60" customHeight="1" x14ac:dyDescent="0.35">
      <c r="A39" s="146" t="s">
        <v>219</v>
      </c>
      <c r="B39" s="218" t="s">
        <v>369</v>
      </c>
      <c r="C39" s="151">
        <v>1</v>
      </c>
      <c r="D39" s="311" t="s">
        <v>221</v>
      </c>
      <c r="E39" s="311"/>
      <c r="F39" s="311"/>
      <c r="G39" s="311"/>
      <c r="H39" s="341" t="s">
        <v>225</v>
      </c>
      <c r="I39" s="341"/>
      <c r="J39" s="341"/>
      <c r="K39" s="341"/>
    </row>
    <row r="40" spans="1:13" s="12" customFormat="1" ht="60" customHeight="1" x14ac:dyDescent="0.35">
      <c r="A40" s="146" t="s">
        <v>219</v>
      </c>
      <c r="B40" s="214" t="s">
        <v>385</v>
      </c>
      <c r="C40" s="151">
        <v>1</v>
      </c>
      <c r="D40" s="341" t="s">
        <v>214</v>
      </c>
      <c r="E40" s="341"/>
      <c r="F40" s="341"/>
      <c r="G40" s="341"/>
      <c r="H40" s="341" t="s">
        <v>224</v>
      </c>
      <c r="I40" s="342"/>
      <c r="J40" s="342"/>
      <c r="K40" s="342"/>
    </row>
    <row r="41" spans="1:13" s="12" customFormat="1" ht="70.2" customHeight="1" x14ac:dyDescent="0.35">
      <c r="A41" s="144" t="s">
        <v>218</v>
      </c>
      <c r="B41" s="217" t="s">
        <v>375</v>
      </c>
      <c r="C41" s="151">
        <v>1</v>
      </c>
      <c r="D41" s="311" t="s">
        <v>220</v>
      </c>
      <c r="E41" s="311"/>
      <c r="F41" s="311"/>
      <c r="G41" s="311"/>
      <c r="H41" s="341" t="s">
        <v>224</v>
      </c>
      <c r="I41" s="342"/>
      <c r="J41" s="342"/>
      <c r="K41" s="342"/>
    </row>
    <row r="42" spans="1:13" s="12" customFormat="1" ht="72" x14ac:dyDescent="0.35">
      <c r="A42" s="149" t="s">
        <v>217</v>
      </c>
      <c r="B42" s="214" t="s">
        <v>216</v>
      </c>
      <c r="C42" s="151">
        <v>1</v>
      </c>
      <c r="D42" s="311" t="s">
        <v>222</v>
      </c>
      <c r="E42" s="311"/>
      <c r="F42" s="311"/>
      <c r="G42" s="311"/>
      <c r="H42" s="341" t="s">
        <v>226</v>
      </c>
      <c r="I42" s="342"/>
      <c r="J42" s="342"/>
      <c r="K42" s="342"/>
    </row>
    <row r="43" spans="1:13" s="12" customFormat="1" ht="86.4" customHeight="1" x14ac:dyDescent="0.3">
      <c r="A43" s="89" t="s">
        <v>219</v>
      </c>
      <c r="B43" s="214" t="s">
        <v>371</v>
      </c>
      <c r="C43" s="151">
        <v>2</v>
      </c>
      <c r="D43" s="341" t="s">
        <v>214</v>
      </c>
      <c r="E43" s="341"/>
      <c r="F43" s="341"/>
      <c r="G43" s="341"/>
      <c r="H43" s="341" t="s">
        <v>227</v>
      </c>
      <c r="I43" s="342"/>
      <c r="J43" s="342"/>
      <c r="K43" s="342"/>
    </row>
    <row r="44" spans="1:13" s="12" customFormat="1" ht="85.2" customHeight="1" thickBot="1" x14ac:dyDescent="0.4">
      <c r="A44" s="144" t="s">
        <v>223</v>
      </c>
      <c r="B44" s="216" t="s">
        <v>381</v>
      </c>
      <c r="C44" s="151">
        <v>0.5</v>
      </c>
      <c r="D44" s="341" t="s">
        <v>214</v>
      </c>
      <c r="E44" s="341"/>
      <c r="F44" s="341"/>
      <c r="G44" s="341"/>
      <c r="H44" s="341" t="s">
        <v>228</v>
      </c>
      <c r="I44" s="342"/>
      <c r="J44" s="342"/>
      <c r="K44" s="342"/>
    </row>
    <row r="45" spans="1:13" s="12" customFormat="1" ht="95.4" customHeight="1" thickBot="1" x14ac:dyDescent="0.4">
      <c r="A45" s="144" t="s">
        <v>223</v>
      </c>
      <c r="B45" s="221" t="s">
        <v>382</v>
      </c>
      <c r="C45" s="151">
        <v>0.5</v>
      </c>
      <c r="D45" s="311" t="s">
        <v>215</v>
      </c>
      <c r="E45" s="311"/>
      <c r="F45" s="311"/>
      <c r="G45" s="311"/>
      <c r="H45" s="341" t="s">
        <v>228</v>
      </c>
      <c r="I45" s="342"/>
      <c r="J45" s="342"/>
      <c r="K45" s="342"/>
    </row>
    <row r="46" spans="1:13" ht="18" x14ac:dyDescent="0.35">
      <c r="B46" s="163" t="s">
        <v>28</v>
      </c>
      <c r="C46" s="164">
        <f>SUM(C38:C45)</f>
        <v>8</v>
      </c>
    </row>
    <row r="47" spans="1:13" ht="37.200000000000003" customHeight="1" x14ac:dyDescent="0.3">
      <c r="A47" s="250" t="s">
        <v>286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27" t="s">
        <v>294</v>
      </c>
      <c r="M47" s="328"/>
    </row>
    <row r="48" spans="1:13" ht="98.4" customHeight="1" thickBot="1" x14ac:dyDescent="0.4">
      <c r="A48" s="142" t="s">
        <v>295</v>
      </c>
      <c r="B48" s="89" t="s">
        <v>383</v>
      </c>
      <c r="C48" s="151" t="s">
        <v>288</v>
      </c>
      <c r="D48" s="311" t="s">
        <v>215</v>
      </c>
      <c r="E48" s="311"/>
      <c r="F48" s="311"/>
      <c r="G48" s="311"/>
      <c r="H48" s="311"/>
      <c r="I48" s="311"/>
      <c r="J48" s="311"/>
      <c r="K48" s="328"/>
      <c r="L48" s="329" t="s">
        <v>293</v>
      </c>
      <c r="M48" s="330"/>
    </row>
    <row r="49" spans="1:13" ht="112.8" customHeight="1" thickBot="1" x14ac:dyDescent="0.4">
      <c r="A49" s="143" t="s">
        <v>287</v>
      </c>
      <c r="B49" s="206" t="s">
        <v>378</v>
      </c>
      <c r="C49" s="151" t="s">
        <v>288</v>
      </c>
      <c r="D49" s="311" t="s">
        <v>289</v>
      </c>
      <c r="E49" s="311"/>
      <c r="F49" s="311"/>
      <c r="G49" s="311"/>
      <c r="H49" s="311"/>
      <c r="I49" s="311"/>
      <c r="J49" s="311"/>
      <c r="K49" s="328"/>
      <c r="L49" s="329" t="s">
        <v>359</v>
      </c>
      <c r="M49" s="328"/>
    </row>
    <row r="50" spans="1:13" ht="18" x14ac:dyDescent="0.35">
      <c r="A50" s="144"/>
      <c r="B50" s="89"/>
      <c r="C50" s="151"/>
      <c r="D50" s="311"/>
      <c r="E50" s="311"/>
      <c r="F50" s="311"/>
      <c r="G50" s="311"/>
      <c r="H50" s="311"/>
      <c r="I50" s="311"/>
      <c r="J50" s="311"/>
      <c r="K50" s="328"/>
      <c r="L50" s="329"/>
      <c r="M50" s="328"/>
    </row>
  </sheetData>
  <sheetProtection formatRows="0"/>
  <mergeCells count="62">
    <mergeCell ref="L50:M50"/>
    <mergeCell ref="L47:M47"/>
    <mergeCell ref="L48:M48"/>
    <mergeCell ref="L49:M49"/>
    <mergeCell ref="H50:K50"/>
    <mergeCell ref="A47:K47"/>
    <mergeCell ref="D50:G50"/>
    <mergeCell ref="D48:G48"/>
    <mergeCell ref="H48:K48"/>
    <mergeCell ref="D49:G49"/>
    <mergeCell ref="H49:K49"/>
    <mergeCell ref="D45:G45"/>
    <mergeCell ref="H45:K45"/>
    <mergeCell ref="D42:G42"/>
    <mergeCell ref="H42:K42"/>
    <mergeCell ref="D43:G43"/>
    <mergeCell ref="H43:K43"/>
    <mergeCell ref="D44:G44"/>
    <mergeCell ref="H44:K44"/>
    <mergeCell ref="D39:G39"/>
    <mergeCell ref="H39:K39"/>
    <mergeCell ref="D40:G40"/>
    <mergeCell ref="H40:K40"/>
    <mergeCell ref="D41:G41"/>
    <mergeCell ref="H41:K41"/>
    <mergeCell ref="D38:G38"/>
    <mergeCell ref="H38:K38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D37:G37"/>
    <mergeCell ref="H37:K37"/>
    <mergeCell ref="A23:B23"/>
    <mergeCell ref="C8:C9"/>
    <mergeCell ref="D8:D9"/>
    <mergeCell ref="F8:G8"/>
    <mergeCell ref="H8:H9"/>
    <mergeCell ref="A10:A11"/>
    <mergeCell ref="A13:A14"/>
    <mergeCell ref="A16:A17"/>
    <mergeCell ref="A7:A9"/>
    <mergeCell ref="B7:B9"/>
    <mergeCell ref="C7:D7"/>
    <mergeCell ref="E7:E9"/>
    <mergeCell ref="F7:N7"/>
    <mergeCell ref="I8:I9"/>
    <mergeCell ref="J8:J9"/>
    <mergeCell ref="K8:L8"/>
    <mergeCell ref="M8:M9"/>
    <mergeCell ref="N8:N9"/>
    <mergeCell ref="O7:R7"/>
    <mergeCell ref="C2:N2"/>
    <mergeCell ref="C6:G6"/>
    <mergeCell ref="H6:N6"/>
    <mergeCell ref="O8:O9"/>
    <mergeCell ref="P8:R8"/>
  </mergeCells>
  <hyperlinks>
    <hyperlink ref="H10" r:id="rId1"/>
    <hyperlink ref="H11" r:id="rId2"/>
    <hyperlink ref="H12" r:id="rId3"/>
    <hyperlink ref="H13" r:id="rId4"/>
    <hyperlink ref="H15" r:id="rId5"/>
    <hyperlink ref="H16" r:id="rId6"/>
    <hyperlink ref="H17" r:id="rId7"/>
    <hyperlink ref="H18" r:id="rId8"/>
    <hyperlink ref="H19" r:id="rId9"/>
  </hyperlinks>
  <pageMargins left="0.19685039370078741" right="0.19685039370078741" top="0.31496062992125984" bottom="0.31496062992125984" header="0.31496062992125984" footer="0.31496062992125984"/>
  <pageSetup paperSize="9" scale="48" fitToHeight="5" orientation="landscape" horizontalDpi="300" verticalDpi="300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="60" zoomScaleNormal="60" workbookViewId="0">
      <pane xSplit="2" ySplit="9" topLeftCell="C47" activePane="bottomRight" state="frozen"/>
      <selection pane="topRight" activeCell="C1" sqref="C1"/>
      <selection pane="bottomLeft" activeCell="A10" sqref="A10"/>
      <selection pane="bottomRight" activeCell="D50" sqref="D50:G50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7.33203125" customWidth="1"/>
    <col min="11" max="11" width="9.88671875" customWidth="1"/>
    <col min="13" max="13" width="22.44140625" customWidth="1"/>
    <col min="14" max="14" width="20.44140625" customWidth="1"/>
    <col min="15" max="15" width="34.109375" customWidth="1"/>
    <col min="16" max="16" width="15.33203125" customWidth="1"/>
    <col min="17" max="17" width="19.5546875" customWidth="1"/>
    <col min="18" max="18" width="16.88671875" customWidth="1"/>
  </cols>
  <sheetData>
    <row r="1" spans="1:18" ht="9" customHeight="1" x14ac:dyDescent="0.35">
      <c r="C1" s="1"/>
    </row>
    <row r="2" spans="1:18" ht="21" x14ac:dyDescent="0.4">
      <c r="A2" s="7"/>
      <c r="C2" s="350" t="s">
        <v>153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8" ht="21" x14ac:dyDescent="0.4">
      <c r="A3" s="7"/>
      <c r="C3" s="96"/>
      <c r="D3" s="1"/>
      <c r="E3" s="1"/>
      <c r="F3" s="1"/>
      <c r="G3" s="73" t="s">
        <v>36</v>
      </c>
      <c r="H3" s="74">
        <v>5</v>
      </c>
      <c r="I3" s="97"/>
      <c r="J3" s="97"/>
      <c r="K3" s="97"/>
      <c r="L3" s="97"/>
      <c r="M3" s="97"/>
      <c r="N3" s="96"/>
    </row>
    <row r="4" spans="1:18" ht="18" x14ac:dyDescent="0.35">
      <c r="C4" s="96"/>
      <c r="D4" s="1"/>
      <c r="E4" s="1"/>
      <c r="F4" s="1"/>
      <c r="G4" s="73" t="s">
        <v>37</v>
      </c>
      <c r="H4" s="74">
        <v>34</v>
      </c>
      <c r="I4" s="97"/>
      <c r="J4" s="97"/>
      <c r="K4" s="97"/>
      <c r="L4" s="97"/>
      <c r="M4" s="97"/>
      <c r="N4" s="96"/>
    </row>
    <row r="5" spans="1:18" ht="18" x14ac:dyDescent="0.35">
      <c r="C5" s="96"/>
      <c r="D5" s="1"/>
      <c r="E5" s="1"/>
      <c r="F5" s="1"/>
      <c r="G5" s="73" t="s">
        <v>63</v>
      </c>
      <c r="H5" s="74" t="s">
        <v>99</v>
      </c>
      <c r="I5" s="97"/>
      <c r="J5" s="97"/>
      <c r="K5" s="97"/>
      <c r="L5" s="97"/>
      <c r="M5" s="97"/>
      <c r="N5" s="96"/>
    </row>
    <row r="6" spans="1:18" ht="15" thickBot="1" x14ac:dyDescent="0.35">
      <c r="C6" s="358"/>
      <c r="D6" s="358"/>
      <c r="E6" s="358"/>
      <c r="F6" s="358"/>
      <c r="G6" s="358"/>
      <c r="H6" s="359"/>
      <c r="I6" s="360"/>
      <c r="J6" s="360"/>
      <c r="K6" s="360"/>
      <c r="L6" s="360"/>
      <c r="M6" s="360"/>
      <c r="N6" s="360"/>
    </row>
    <row r="7" spans="1:18" ht="51.9" customHeight="1" thickBot="1" x14ac:dyDescent="0.35">
      <c r="A7" s="365" t="s">
        <v>0</v>
      </c>
      <c r="B7" s="351" t="s">
        <v>1</v>
      </c>
      <c r="C7" s="320" t="s">
        <v>52</v>
      </c>
      <c r="D7" s="320"/>
      <c r="E7" s="361" t="s">
        <v>29</v>
      </c>
      <c r="F7" s="282" t="s">
        <v>2</v>
      </c>
      <c r="G7" s="283"/>
      <c r="H7" s="283"/>
      <c r="I7" s="283"/>
      <c r="J7" s="283"/>
      <c r="K7" s="283"/>
      <c r="L7" s="283"/>
      <c r="M7" s="283"/>
      <c r="N7" s="283"/>
      <c r="O7" s="274" t="s">
        <v>3</v>
      </c>
      <c r="P7" s="274"/>
      <c r="Q7" s="274"/>
      <c r="R7" s="274"/>
    </row>
    <row r="8" spans="1:18" ht="105.9" customHeight="1" thickBot="1" x14ac:dyDescent="0.35">
      <c r="A8" s="366"/>
      <c r="B8" s="352"/>
      <c r="C8" s="336" t="s">
        <v>87</v>
      </c>
      <c r="D8" s="336" t="s">
        <v>57</v>
      </c>
      <c r="E8" s="362"/>
      <c r="F8" s="285" t="s">
        <v>89</v>
      </c>
      <c r="G8" s="286"/>
      <c r="H8" s="284" t="s">
        <v>94</v>
      </c>
      <c r="I8" s="314" t="s">
        <v>74</v>
      </c>
      <c r="J8" s="338" t="s">
        <v>4</v>
      </c>
      <c r="K8" s="317" t="s">
        <v>76</v>
      </c>
      <c r="L8" s="340"/>
      <c r="M8" s="319" t="s">
        <v>53</v>
      </c>
      <c r="N8" s="322" t="s">
        <v>73</v>
      </c>
      <c r="O8" s="271" t="s">
        <v>34</v>
      </c>
      <c r="P8" s="333" t="s">
        <v>95</v>
      </c>
      <c r="Q8" s="334"/>
      <c r="R8" s="335"/>
    </row>
    <row r="9" spans="1:18" ht="55.95" customHeight="1" thickBot="1" x14ac:dyDescent="0.35">
      <c r="A9" s="367"/>
      <c r="B9" s="353"/>
      <c r="C9" s="337"/>
      <c r="D9" s="337"/>
      <c r="E9" s="362"/>
      <c r="F9" s="43" t="s">
        <v>5</v>
      </c>
      <c r="G9" s="42" t="s">
        <v>6</v>
      </c>
      <c r="H9" s="273"/>
      <c r="I9" s="315"/>
      <c r="J9" s="339"/>
      <c r="K9" s="65" t="s">
        <v>72</v>
      </c>
      <c r="L9" s="50" t="s">
        <v>71</v>
      </c>
      <c r="M9" s="303"/>
      <c r="N9" s="322"/>
      <c r="O9" s="271"/>
      <c r="P9" s="68" t="s">
        <v>96</v>
      </c>
      <c r="Q9" s="68" t="s">
        <v>97</v>
      </c>
      <c r="R9" s="68" t="s">
        <v>98</v>
      </c>
    </row>
    <row r="10" spans="1:18" ht="85.2" customHeight="1" thickBot="1" x14ac:dyDescent="0.4">
      <c r="A10" s="269" t="s">
        <v>61</v>
      </c>
      <c r="B10" s="51" t="s">
        <v>7</v>
      </c>
      <c r="C10" s="8">
        <v>5</v>
      </c>
      <c r="D10" s="8">
        <v>0</v>
      </c>
      <c r="E10" s="5">
        <f t="shared" ref="E10:E23" si="0">C10+D10</f>
        <v>5</v>
      </c>
      <c r="F10" s="15" t="s">
        <v>69</v>
      </c>
      <c r="G10" s="9" t="s">
        <v>70</v>
      </c>
      <c r="H10" s="100" t="s">
        <v>103</v>
      </c>
      <c r="I10" s="87" t="s">
        <v>35</v>
      </c>
      <c r="J10" s="41" t="s">
        <v>105</v>
      </c>
      <c r="K10" s="41" t="s">
        <v>229</v>
      </c>
      <c r="L10" s="10" t="s">
        <v>229</v>
      </c>
      <c r="M10" s="87"/>
      <c r="N10" s="90"/>
      <c r="O10" s="87" t="s">
        <v>134</v>
      </c>
      <c r="P10" s="9"/>
      <c r="Q10" s="98" t="s">
        <v>31</v>
      </c>
      <c r="R10" s="99"/>
    </row>
    <row r="11" spans="1:18" ht="123.6" customHeight="1" thickBot="1" x14ac:dyDescent="0.4">
      <c r="A11" s="270"/>
      <c r="B11" s="3" t="s">
        <v>38</v>
      </c>
      <c r="C11" s="8">
        <v>4</v>
      </c>
      <c r="D11" s="8">
        <v>0</v>
      </c>
      <c r="E11" s="5">
        <f t="shared" si="0"/>
        <v>4</v>
      </c>
      <c r="F11" s="17" t="s">
        <v>113</v>
      </c>
      <c r="G11" s="10" t="s">
        <v>126</v>
      </c>
      <c r="H11" s="101" t="s">
        <v>104</v>
      </c>
      <c r="I11" s="89" t="s">
        <v>35</v>
      </c>
      <c r="J11" s="10" t="s">
        <v>105</v>
      </c>
      <c r="K11" s="41" t="s">
        <v>229</v>
      </c>
      <c r="L11" s="10" t="s">
        <v>229</v>
      </c>
      <c r="M11" s="91"/>
      <c r="N11" s="89"/>
      <c r="O11" s="89" t="s">
        <v>143</v>
      </c>
      <c r="P11" s="10"/>
      <c r="Q11" s="98" t="s">
        <v>31</v>
      </c>
      <c r="R11" s="99"/>
    </row>
    <row r="12" spans="1:18" ht="90.6" thickBot="1" x14ac:dyDescent="0.4">
      <c r="A12" s="55" t="s">
        <v>62</v>
      </c>
      <c r="B12" s="3" t="s">
        <v>9</v>
      </c>
      <c r="C12" s="8">
        <v>2</v>
      </c>
      <c r="D12" s="8">
        <v>0</v>
      </c>
      <c r="E12" s="5">
        <f t="shared" si="0"/>
        <v>2</v>
      </c>
      <c r="F12" s="17" t="s">
        <v>118</v>
      </c>
      <c r="G12" s="10" t="s">
        <v>127</v>
      </c>
      <c r="H12" s="101" t="s">
        <v>107</v>
      </c>
      <c r="I12" s="89" t="s">
        <v>35</v>
      </c>
      <c r="J12" s="10" t="s">
        <v>129</v>
      </c>
      <c r="K12" s="41" t="s">
        <v>229</v>
      </c>
      <c r="L12" s="10" t="s">
        <v>229</v>
      </c>
      <c r="M12" s="89"/>
      <c r="N12" s="89"/>
      <c r="O12" s="89" t="s">
        <v>144</v>
      </c>
      <c r="P12" s="10"/>
      <c r="Q12" s="98" t="s">
        <v>31</v>
      </c>
      <c r="R12" s="99"/>
    </row>
    <row r="13" spans="1:18" ht="67.95" customHeight="1" thickBot="1" x14ac:dyDescent="0.4">
      <c r="A13" s="308" t="s">
        <v>10</v>
      </c>
      <c r="B13" s="3" t="s">
        <v>11</v>
      </c>
      <c r="C13" s="8">
        <v>4</v>
      </c>
      <c r="D13" s="8">
        <v>0</v>
      </c>
      <c r="E13" s="5">
        <f t="shared" si="0"/>
        <v>4</v>
      </c>
      <c r="F13" s="61" t="s">
        <v>113</v>
      </c>
      <c r="G13" s="10" t="s">
        <v>126</v>
      </c>
      <c r="H13" s="101" t="s">
        <v>115</v>
      </c>
      <c r="I13" s="89" t="s">
        <v>35</v>
      </c>
      <c r="J13" s="10" t="s">
        <v>105</v>
      </c>
      <c r="K13" s="41" t="s">
        <v>229</v>
      </c>
      <c r="L13" s="10" t="s">
        <v>229</v>
      </c>
      <c r="M13" s="89"/>
      <c r="N13" s="89"/>
      <c r="O13" s="89" t="s">
        <v>145</v>
      </c>
      <c r="P13" s="10"/>
      <c r="Q13" s="98" t="s">
        <v>31</v>
      </c>
      <c r="R13" s="99"/>
    </row>
    <row r="14" spans="1:18" ht="23.25" customHeight="1" thickBot="1" x14ac:dyDescent="0.4">
      <c r="A14" s="270"/>
      <c r="B14" s="11" t="s">
        <v>12</v>
      </c>
      <c r="C14" s="8"/>
      <c r="D14" s="8"/>
      <c r="E14" s="5">
        <f t="shared" si="0"/>
        <v>0</v>
      </c>
      <c r="F14" s="17"/>
      <c r="G14" s="10"/>
      <c r="H14" s="89"/>
      <c r="I14" s="89"/>
      <c r="J14" s="10"/>
      <c r="K14" s="10"/>
      <c r="L14" s="10"/>
      <c r="M14" s="89"/>
      <c r="N14" s="89"/>
      <c r="O14" s="89"/>
      <c r="P14" s="10"/>
      <c r="Q14" s="98"/>
      <c r="R14" s="99"/>
    </row>
    <row r="15" spans="1:18" ht="100.95" customHeight="1" thickBot="1" x14ac:dyDescent="0.4">
      <c r="A15" s="2" t="s">
        <v>39</v>
      </c>
      <c r="B15" s="3" t="s">
        <v>40</v>
      </c>
      <c r="C15" s="8">
        <v>2</v>
      </c>
      <c r="D15" s="8">
        <v>0</v>
      </c>
      <c r="E15" s="5">
        <f t="shared" si="0"/>
        <v>2</v>
      </c>
      <c r="F15" s="17" t="s">
        <v>118</v>
      </c>
      <c r="G15" s="10" t="s">
        <v>127</v>
      </c>
      <c r="H15" s="101" t="s">
        <v>106</v>
      </c>
      <c r="I15" s="89" t="s">
        <v>35</v>
      </c>
      <c r="J15" s="10" t="s">
        <v>105</v>
      </c>
      <c r="K15" s="41" t="s">
        <v>229</v>
      </c>
      <c r="L15" s="10" t="s">
        <v>229</v>
      </c>
      <c r="M15" s="89"/>
      <c r="N15" s="89"/>
      <c r="O15" s="89" t="s">
        <v>146</v>
      </c>
      <c r="P15" s="10"/>
      <c r="Q15" s="98" t="s">
        <v>31</v>
      </c>
      <c r="R15" s="99"/>
    </row>
    <row r="16" spans="1:18" ht="114" customHeight="1" thickBot="1" x14ac:dyDescent="0.4">
      <c r="A16" s="54" t="s">
        <v>54</v>
      </c>
      <c r="B16" s="76" t="s">
        <v>65</v>
      </c>
      <c r="C16" s="8">
        <v>1</v>
      </c>
      <c r="D16" s="8">
        <v>0</v>
      </c>
      <c r="E16" s="5">
        <f t="shared" si="0"/>
        <v>1</v>
      </c>
      <c r="F16" s="17" t="s">
        <v>121</v>
      </c>
      <c r="G16" s="10" t="s">
        <v>128</v>
      </c>
      <c r="H16" s="101" t="s">
        <v>133</v>
      </c>
      <c r="I16" s="89" t="s">
        <v>35</v>
      </c>
      <c r="J16" s="10" t="s">
        <v>113</v>
      </c>
      <c r="K16" s="41" t="s">
        <v>229</v>
      </c>
      <c r="L16" s="10" t="s">
        <v>229</v>
      </c>
      <c r="M16" s="89"/>
      <c r="N16" s="89"/>
      <c r="O16" s="89" t="s">
        <v>236</v>
      </c>
      <c r="P16" s="10"/>
      <c r="Q16" s="98" t="s">
        <v>31</v>
      </c>
      <c r="R16" s="99"/>
    </row>
    <row r="17" spans="1:18" ht="89.4" customHeight="1" thickBot="1" x14ac:dyDescent="0.4">
      <c r="A17" s="262" t="s">
        <v>21</v>
      </c>
      <c r="B17" s="3" t="s">
        <v>22</v>
      </c>
      <c r="C17" s="8">
        <v>1</v>
      </c>
      <c r="D17" s="8">
        <v>0</v>
      </c>
      <c r="E17" s="5">
        <f t="shared" si="0"/>
        <v>1</v>
      </c>
      <c r="F17" s="17" t="s">
        <v>121</v>
      </c>
      <c r="G17" s="10" t="s">
        <v>128</v>
      </c>
      <c r="H17" s="101" t="s">
        <v>108</v>
      </c>
      <c r="I17" s="89" t="s">
        <v>35</v>
      </c>
      <c r="J17" s="10" t="s">
        <v>105</v>
      </c>
      <c r="K17" s="41" t="s">
        <v>229</v>
      </c>
      <c r="L17" s="10" t="s">
        <v>229</v>
      </c>
      <c r="M17" s="89"/>
      <c r="N17" s="89"/>
      <c r="O17" s="89" t="s">
        <v>147</v>
      </c>
      <c r="P17" s="10"/>
      <c r="Q17" s="98" t="s">
        <v>31</v>
      </c>
      <c r="R17" s="99"/>
    </row>
    <row r="18" spans="1:18" ht="101.4" customHeight="1" thickBot="1" x14ac:dyDescent="0.4">
      <c r="A18" s="262"/>
      <c r="B18" s="3" t="s">
        <v>26</v>
      </c>
      <c r="C18" s="8">
        <v>1</v>
      </c>
      <c r="D18" s="8">
        <v>0</v>
      </c>
      <c r="E18" s="5">
        <f t="shared" si="0"/>
        <v>1</v>
      </c>
      <c r="F18" s="17" t="s">
        <v>121</v>
      </c>
      <c r="G18" s="10" t="s">
        <v>128</v>
      </c>
      <c r="H18" s="101" t="s">
        <v>109</v>
      </c>
      <c r="I18" s="89" t="s">
        <v>35</v>
      </c>
      <c r="J18" s="10" t="s">
        <v>105</v>
      </c>
      <c r="K18" s="41" t="s">
        <v>229</v>
      </c>
      <c r="L18" s="10" t="s">
        <v>229</v>
      </c>
      <c r="M18" s="89"/>
      <c r="N18" s="89"/>
      <c r="O18" s="89" t="s">
        <v>148</v>
      </c>
      <c r="P18" s="10"/>
      <c r="Q18" s="98" t="s">
        <v>31</v>
      </c>
      <c r="R18" s="99"/>
    </row>
    <row r="19" spans="1:18" ht="102.6" customHeight="1" thickBot="1" x14ac:dyDescent="0.4">
      <c r="A19" s="2" t="s">
        <v>23</v>
      </c>
      <c r="B19" s="3" t="s">
        <v>23</v>
      </c>
      <c r="C19" s="8">
        <v>1</v>
      </c>
      <c r="D19" s="8">
        <v>0</v>
      </c>
      <c r="E19" s="5">
        <f t="shared" si="0"/>
        <v>1</v>
      </c>
      <c r="F19" s="17" t="s">
        <v>121</v>
      </c>
      <c r="G19" s="10" t="s">
        <v>128</v>
      </c>
      <c r="H19" s="101" t="s">
        <v>110</v>
      </c>
      <c r="I19" s="89" t="s">
        <v>35</v>
      </c>
      <c r="J19" s="10" t="s">
        <v>105</v>
      </c>
      <c r="K19" s="41" t="s">
        <v>229</v>
      </c>
      <c r="L19" s="10" t="s">
        <v>229</v>
      </c>
      <c r="M19" s="89"/>
      <c r="N19" s="89"/>
      <c r="O19" s="89" t="s">
        <v>149</v>
      </c>
      <c r="P19" s="10"/>
      <c r="Q19" s="98" t="s">
        <v>31</v>
      </c>
      <c r="R19" s="99"/>
    </row>
    <row r="20" spans="1:18" ht="90.6" thickBot="1" x14ac:dyDescent="0.4">
      <c r="A20" s="2" t="s">
        <v>41</v>
      </c>
      <c r="B20" s="3" t="s">
        <v>41</v>
      </c>
      <c r="C20" s="8">
        <v>2</v>
      </c>
      <c r="D20" s="8">
        <v>0</v>
      </c>
      <c r="E20" s="5">
        <f t="shared" si="0"/>
        <v>2</v>
      </c>
      <c r="F20" s="17" t="s">
        <v>118</v>
      </c>
      <c r="G20" s="10" t="s">
        <v>127</v>
      </c>
      <c r="H20" s="101" t="s">
        <v>111</v>
      </c>
      <c r="I20" s="89" t="s">
        <v>35</v>
      </c>
      <c r="J20" s="10" t="s">
        <v>105</v>
      </c>
      <c r="K20" s="41" t="s">
        <v>229</v>
      </c>
      <c r="L20" s="10" t="s">
        <v>229</v>
      </c>
      <c r="M20" s="89"/>
      <c r="N20" s="89"/>
      <c r="O20" s="89" t="s">
        <v>211</v>
      </c>
      <c r="P20" s="10"/>
      <c r="Q20" s="98" t="s">
        <v>31</v>
      </c>
      <c r="R20" s="99"/>
    </row>
    <row r="21" spans="1:18" ht="18.600000000000001" thickBot="1" x14ac:dyDescent="0.4">
      <c r="A21" s="24"/>
      <c r="B21" s="11"/>
      <c r="C21" s="8"/>
      <c r="D21" s="8"/>
      <c r="E21" s="5">
        <f t="shared" si="0"/>
        <v>0</v>
      </c>
      <c r="F21" s="17"/>
      <c r="G21" s="10"/>
      <c r="H21" s="89"/>
      <c r="I21" s="89"/>
      <c r="J21" s="10"/>
      <c r="K21" s="10"/>
      <c r="L21" s="10"/>
      <c r="M21" s="89"/>
      <c r="N21" s="89"/>
      <c r="O21" s="89"/>
      <c r="P21" s="10"/>
      <c r="Q21" s="98"/>
      <c r="R21" s="99"/>
    </row>
    <row r="22" spans="1:18" ht="18.600000000000001" thickBot="1" x14ac:dyDescent="0.4">
      <c r="A22" s="24"/>
      <c r="B22" s="11"/>
      <c r="C22" s="8"/>
      <c r="D22" s="8"/>
      <c r="E22" s="5">
        <f t="shared" si="0"/>
        <v>0</v>
      </c>
      <c r="F22" s="17"/>
      <c r="G22" s="10"/>
      <c r="H22" s="89"/>
      <c r="I22" s="89"/>
      <c r="J22" s="10"/>
      <c r="K22" s="10"/>
      <c r="L22" s="10"/>
      <c r="M22" s="89"/>
      <c r="N22" s="89"/>
      <c r="O22" s="89"/>
      <c r="P22" s="10"/>
      <c r="Q22" s="98"/>
      <c r="R22" s="99"/>
    </row>
    <row r="23" spans="1:18" ht="18.600000000000001" thickBot="1" x14ac:dyDescent="0.35">
      <c r="A23" s="24"/>
      <c r="B23" s="11"/>
      <c r="C23" s="8"/>
      <c r="D23" s="8"/>
      <c r="E23" s="5">
        <f t="shared" si="0"/>
        <v>0</v>
      </c>
      <c r="F23" s="17"/>
      <c r="G23" s="10"/>
      <c r="H23" s="89"/>
      <c r="I23" s="89"/>
      <c r="J23" s="10"/>
      <c r="K23" s="10"/>
      <c r="L23" s="10"/>
      <c r="M23" s="89"/>
      <c r="N23" s="89"/>
      <c r="O23" s="19"/>
      <c r="P23" s="47"/>
      <c r="Q23" s="67"/>
      <c r="R23" s="66"/>
    </row>
    <row r="24" spans="1:18" ht="36" customHeight="1" thickBot="1" x14ac:dyDescent="0.35">
      <c r="A24" s="309" t="s">
        <v>58</v>
      </c>
      <c r="B24" s="310"/>
      <c r="C24" s="13"/>
      <c r="D24" s="13"/>
      <c r="E24" s="5"/>
      <c r="F24" s="62"/>
      <c r="G24" s="14"/>
      <c r="H24" s="92"/>
      <c r="I24" s="92"/>
      <c r="J24" s="14"/>
      <c r="K24" s="14"/>
      <c r="L24" s="14"/>
      <c r="M24" s="92"/>
      <c r="N24" s="92"/>
      <c r="O24" s="19"/>
      <c r="P24" s="47"/>
      <c r="Q24" s="67"/>
      <c r="R24" s="66"/>
    </row>
    <row r="25" spans="1:18" ht="18.600000000000001" thickBot="1" x14ac:dyDescent="0.35">
      <c r="A25" s="311"/>
      <c r="B25" s="312"/>
      <c r="C25" s="13"/>
      <c r="D25" s="8"/>
      <c r="E25" s="5">
        <f t="shared" ref="E25:E32" si="1">D25</f>
        <v>0</v>
      </c>
      <c r="F25" s="17"/>
      <c r="G25" s="10"/>
      <c r="H25" s="89"/>
      <c r="I25" s="89"/>
      <c r="J25" s="10"/>
      <c r="K25" s="14"/>
      <c r="L25" s="14"/>
      <c r="M25" s="92"/>
      <c r="N25" s="92"/>
      <c r="O25" s="21"/>
      <c r="P25" s="49"/>
      <c r="Q25" s="67"/>
      <c r="R25" s="66"/>
    </row>
    <row r="26" spans="1:18" ht="18.600000000000001" thickBot="1" x14ac:dyDescent="0.35">
      <c r="A26" s="311"/>
      <c r="B26" s="312"/>
      <c r="C26" s="13"/>
      <c r="D26" s="8"/>
      <c r="E26" s="5">
        <f t="shared" si="1"/>
        <v>0</v>
      </c>
      <c r="F26" s="17"/>
      <c r="G26" s="10"/>
      <c r="H26" s="89"/>
      <c r="I26" s="89"/>
      <c r="J26" s="10"/>
      <c r="K26" s="14"/>
      <c r="L26" s="14"/>
      <c r="M26" s="92"/>
      <c r="N26" s="92"/>
      <c r="O26" s="19"/>
      <c r="P26" s="49"/>
      <c r="Q26" s="67"/>
      <c r="R26" s="66"/>
    </row>
    <row r="27" spans="1:18" ht="18.600000000000001" thickBot="1" x14ac:dyDescent="0.35">
      <c r="A27" s="311"/>
      <c r="B27" s="312"/>
      <c r="C27" s="13"/>
      <c r="D27" s="8"/>
      <c r="E27" s="5">
        <f t="shared" si="1"/>
        <v>0</v>
      </c>
      <c r="F27" s="17"/>
      <c r="G27" s="10"/>
      <c r="H27" s="89"/>
      <c r="I27" s="89"/>
      <c r="J27" s="10"/>
      <c r="K27" s="14"/>
      <c r="L27" s="14"/>
      <c r="M27" s="92"/>
      <c r="N27" s="92"/>
      <c r="O27" s="19"/>
      <c r="P27" s="49"/>
      <c r="Q27" s="67"/>
      <c r="R27" s="66"/>
    </row>
    <row r="28" spans="1:18" ht="18.600000000000001" thickBot="1" x14ac:dyDescent="0.35">
      <c r="A28" s="312"/>
      <c r="B28" s="343"/>
      <c r="C28" s="13"/>
      <c r="D28" s="8"/>
      <c r="E28" s="5">
        <f t="shared" si="1"/>
        <v>0</v>
      </c>
      <c r="F28" s="17"/>
      <c r="G28" s="10"/>
      <c r="H28" s="89"/>
      <c r="I28" s="89"/>
      <c r="J28" s="10"/>
      <c r="K28" s="14"/>
      <c r="L28" s="14"/>
      <c r="M28" s="92"/>
      <c r="N28" s="92"/>
      <c r="O28" s="19"/>
      <c r="P28" s="49"/>
      <c r="Q28" s="67"/>
      <c r="R28" s="66"/>
    </row>
    <row r="29" spans="1:18" ht="18.600000000000001" thickBot="1" x14ac:dyDescent="0.35">
      <c r="A29" s="312"/>
      <c r="B29" s="343"/>
      <c r="C29" s="13"/>
      <c r="D29" s="8"/>
      <c r="E29" s="5">
        <f t="shared" si="1"/>
        <v>0</v>
      </c>
      <c r="F29" s="17"/>
      <c r="G29" s="10"/>
      <c r="H29" s="89"/>
      <c r="I29" s="89"/>
      <c r="J29" s="10"/>
      <c r="K29" s="14"/>
      <c r="L29" s="14"/>
      <c r="M29" s="92"/>
      <c r="N29" s="92"/>
      <c r="O29" s="19"/>
      <c r="P29" s="49"/>
      <c r="Q29" s="67"/>
      <c r="R29" s="66"/>
    </row>
    <row r="30" spans="1:18" ht="18.600000000000001" thickBot="1" x14ac:dyDescent="0.35">
      <c r="A30" s="311"/>
      <c r="B30" s="312"/>
      <c r="C30" s="13"/>
      <c r="D30" s="8"/>
      <c r="E30" s="5">
        <f t="shared" si="1"/>
        <v>0</v>
      </c>
      <c r="F30" s="17"/>
      <c r="G30" s="10"/>
      <c r="H30" s="89"/>
      <c r="I30" s="89"/>
      <c r="J30" s="10"/>
      <c r="K30" s="14"/>
      <c r="L30" s="14"/>
      <c r="M30" s="92"/>
      <c r="N30" s="92"/>
      <c r="O30" s="19"/>
      <c r="P30" s="49"/>
      <c r="Q30" s="67"/>
      <c r="R30" s="66"/>
    </row>
    <row r="31" spans="1:18" ht="18.600000000000001" thickBot="1" x14ac:dyDescent="0.35">
      <c r="A31" s="311"/>
      <c r="B31" s="312"/>
      <c r="C31" s="13"/>
      <c r="D31" s="8"/>
      <c r="E31" s="5">
        <f t="shared" si="1"/>
        <v>0</v>
      </c>
      <c r="F31" s="17"/>
      <c r="G31" s="10"/>
      <c r="H31" s="89"/>
      <c r="I31" s="89"/>
      <c r="J31" s="10"/>
      <c r="K31" s="14"/>
      <c r="L31" s="14"/>
      <c r="M31" s="92"/>
      <c r="N31" s="92"/>
      <c r="O31" s="19"/>
      <c r="P31" s="49"/>
      <c r="Q31" s="67"/>
      <c r="R31" s="66"/>
    </row>
    <row r="32" spans="1:18" ht="18.600000000000001" thickBot="1" x14ac:dyDescent="0.35">
      <c r="A32" s="306"/>
      <c r="B32" s="307"/>
      <c r="C32" s="13"/>
      <c r="D32" s="8"/>
      <c r="E32" s="5">
        <f t="shared" si="1"/>
        <v>0</v>
      </c>
      <c r="F32" s="63"/>
      <c r="G32" s="64"/>
      <c r="H32" s="89"/>
      <c r="I32" s="89"/>
      <c r="J32" s="10"/>
      <c r="K32" s="14"/>
      <c r="L32" s="14"/>
      <c r="M32" s="92"/>
      <c r="N32" s="92"/>
      <c r="O32" s="19"/>
      <c r="P32" s="47"/>
      <c r="Q32" s="67"/>
      <c r="R32" s="66"/>
    </row>
    <row r="33" spans="1:17" ht="39.75" customHeight="1" thickBot="1" x14ac:dyDescent="0.4">
      <c r="A33" s="344" t="s">
        <v>28</v>
      </c>
      <c r="B33" s="345"/>
      <c r="C33" s="52">
        <f>SUM(C10:C32)</f>
        <v>23</v>
      </c>
      <c r="D33" s="52">
        <f>SUM(D10:D32)</f>
        <v>0</v>
      </c>
      <c r="E33" s="53">
        <f>C33+D33</f>
        <v>23</v>
      </c>
      <c r="F33" s="26" t="s">
        <v>42</v>
      </c>
      <c r="G33" s="27" t="s">
        <v>43</v>
      </c>
      <c r="P33" s="57"/>
      <c r="Q33" s="57"/>
    </row>
    <row r="34" spans="1:17" ht="21.6" thickBot="1" x14ac:dyDescent="0.45">
      <c r="A34" s="6" t="s">
        <v>32</v>
      </c>
      <c r="B34" s="6"/>
      <c r="C34" s="23">
        <v>23</v>
      </c>
      <c r="D34" s="23">
        <v>0</v>
      </c>
      <c r="E34" s="23">
        <v>23</v>
      </c>
      <c r="F34" s="22">
        <v>8</v>
      </c>
      <c r="G34" s="22">
        <v>31</v>
      </c>
      <c r="P34" s="57"/>
      <c r="Q34" s="57"/>
    </row>
    <row r="35" spans="1:17" ht="21.6" thickBot="1" x14ac:dyDescent="0.45">
      <c r="A35" s="6" t="s">
        <v>33</v>
      </c>
      <c r="B35" s="6"/>
      <c r="C35" s="23">
        <v>23</v>
      </c>
      <c r="D35" s="23">
        <v>3</v>
      </c>
      <c r="E35" s="23">
        <v>26</v>
      </c>
      <c r="F35" s="22">
        <v>5</v>
      </c>
      <c r="G35" s="22">
        <v>31</v>
      </c>
      <c r="P35" s="57"/>
      <c r="Q35" s="57"/>
    </row>
    <row r="36" spans="1:17" x14ac:dyDescent="0.3">
      <c r="P36" s="57"/>
      <c r="Q36" s="57"/>
    </row>
    <row r="37" spans="1:17" x14ac:dyDescent="0.3">
      <c r="A37" s="364" t="s">
        <v>55</v>
      </c>
      <c r="B37" s="364"/>
    </row>
    <row r="38" spans="1:17" ht="48.75" customHeight="1" x14ac:dyDescent="0.3">
      <c r="A38" s="158" t="s">
        <v>44</v>
      </c>
      <c r="B38" s="189" t="s">
        <v>45</v>
      </c>
      <c r="C38" s="160" t="s">
        <v>46</v>
      </c>
      <c r="D38" s="260" t="s">
        <v>47</v>
      </c>
      <c r="E38" s="368"/>
      <c r="F38" s="368"/>
      <c r="G38" s="368"/>
      <c r="H38" s="354" t="s">
        <v>49</v>
      </c>
      <c r="I38" s="355"/>
      <c r="J38" s="355"/>
      <c r="K38" s="355"/>
    </row>
    <row r="39" spans="1:17" s="12" customFormat="1" ht="172.2" customHeight="1" x14ac:dyDescent="0.3">
      <c r="A39" s="89" t="s">
        <v>223</v>
      </c>
      <c r="B39" s="214" t="s">
        <v>386</v>
      </c>
      <c r="C39" s="154">
        <v>1</v>
      </c>
      <c r="D39" s="363" t="s">
        <v>234</v>
      </c>
      <c r="E39" s="363"/>
      <c r="F39" s="363"/>
      <c r="G39" s="363"/>
      <c r="H39" s="356" t="s">
        <v>235</v>
      </c>
      <c r="I39" s="357"/>
      <c r="J39" s="357"/>
      <c r="K39" s="357"/>
    </row>
    <row r="40" spans="1:17" s="12" customFormat="1" ht="172.8" customHeight="1" x14ac:dyDescent="0.35">
      <c r="A40" s="146" t="s">
        <v>219</v>
      </c>
      <c r="B40" s="214" t="s">
        <v>369</v>
      </c>
      <c r="C40" s="209">
        <v>1</v>
      </c>
      <c r="D40" s="311" t="s">
        <v>221</v>
      </c>
      <c r="E40" s="311"/>
      <c r="F40" s="311"/>
      <c r="G40" s="311"/>
      <c r="H40" s="356" t="s">
        <v>225</v>
      </c>
      <c r="I40" s="357"/>
      <c r="J40" s="357"/>
      <c r="K40" s="357"/>
    </row>
    <row r="41" spans="1:17" s="12" customFormat="1" ht="144" x14ac:dyDescent="0.35">
      <c r="A41" s="144" t="s">
        <v>218</v>
      </c>
      <c r="B41" s="214" t="s">
        <v>368</v>
      </c>
      <c r="C41" s="209">
        <v>1</v>
      </c>
      <c r="D41" s="311" t="s">
        <v>220</v>
      </c>
      <c r="E41" s="311"/>
      <c r="F41" s="311"/>
      <c r="G41" s="311"/>
      <c r="H41" s="356" t="s">
        <v>224</v>
      </c>
      <c r="I41" s="357"/>
      <c r="J41" s="357"/>
      <c r="K41" s="357"/>
    </row>
    <row r="42" spans="1:17" s="12" customFormat="1" ht="101.4" customHeight="1" x14ac:dyDescent="0.35">
      <c r="A42" s="149" t="s">
        <v>295</v>
      </c>
      <c r="B42" s="214" t="s">
        <v>383</v>
      </c>
      <c r="C42" s="194">
        <v>1</v>
      </c>
      <c r="D42" s="311" t="s">
        <v>215</v>
      </c>
      <c r="E42" s="311"/>
      <c r="F42" s="311"/>
      <c r="G42" s="311"/>
      <c r="H42" s="356" t="s">
        <v>224</v>
      </c>
      <c r="I42" s="357"/>
      <c r="J42" s="357"/>
      <c r="K42" s="357"/>
    </row>
    <row r="43" spans="1:17" s="12" customFormat="1" ht="171.6" customHeight="1" thickBot="1" x14ac:dyDescent="0.35">
      <c r="A43" s="89" t="s">
        <v>219</v>
      </c>
      <c r="B43" s="214" t="s">
        <v>371</v>
      </c>
      <c r="C43" s="209">
        <v>2</v>
      </c>
      <c r="D43" s="341" t="s">
        <v>214</v>
      </c>
      <c r="E43" s="341"/>
      <c r="F43" s="341"/>
      <c r="G43" s="341"/>
      <c r="H43" s="356"/>
      <c r="I43" s="357"/>
      <c r="J43" s="357"/>
      <c r="K43" s="357"/>
    </row>
    <row r="44" spans="1:17" s="12" customFormat="1" ht="85.95" customHeight="1" thickBot="1" x14ac:dyDescent="0.4">
      <c r="A44" s="146" t="s">
        <v>219</v>
      </c>
      <c r="B44" s="221" t="s">
        <v>378</v>
      </c>
      <c r="C44" s="151">
        <v>1</v>
      </c>
      <c r="D44" s="341" t="s">
        <v>214</v>
      </c>
      <c r="E44" s="341"/>
      <c r="F44" s="341"/>
      <c r="G44" s="341"/>
      <c r="H44" s="356" t="s">
        <v>224</v>
      </c>
      <c r="I44" s="357"/>
      <c r="J44" s="357"/>
      <c r="K44" s="357"/>
    </row>
    <row r="45" spans="1:17" s="12" customFormat="1" ht="159.6" customHeight="1" thickBot="1" x14ac:dyDescent="0.4">
      <c r="A45" s="144" t="s">
        <v>223</v>
      </c>
      <c r="B45" s="216" t="s">
        <v>381</v>
      </c>
      <c r="C45" s="209">
        <v>0.5</v>
      </c>
      <c r="D45" s="341" t="s">
        <v>214</v>
      </c>
      <c r="E45" s="341"/>
      <c r="F45" s="341"/>
      <c r="G45" s="341"/>
      <c r="H45" s="356" t="s">
        <v>225</v>
      </c>
      <c r="I45" s="357"/>
      <c r="J45" s="357"/>
      <c r="K45" s="357"/>
    </row>
    <row r="46" spans="1:17" s="12" customFormat="1" ht="107.4" customHeight="1" thickBot="1" x14ac:dyDescent="0.4">
      <c r="A46" s="144" t="s">
        <v>223</v>
      </c>
      <c r="B46" s="221" t="s">
        <v>382</v>
      </c>
      <c r="C46" s="209">
        <v>0.5</v>
      </c>
      <c r="D46" s="311" t="s">
        <v>215</v>
      </c>
      <c r="E46" s="311"/>
      <c r="F46" s="311"/>
      <c r="G46" s="311"/>
      <c r="H46" s="356" t="s">
        <v>228</v>
      </c>
      <c r="I46" s="357"/>
      <c r="J46" s="357"/>
      <c r="K46" s="357"/>
    </row>
    <row r="47" spans="1:17" ht="18" x14ac:dyDescent="0.35">
      <c r="A47" s="166"/>
      <c r="B47" s="167" t="s">
        <v>28</v>
      </c>
      <c r="C47" s="164">
        <f>SUM(C39:C46)</f>
        <v>8</v>
      </c>
    </row>
    <row r="48" spans="1:17" ht="18" x14ac:dyDescent="0.3">
      <c r="A48" s="250" t="s">
        <v>286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27" t="s">
        <v>294</v>
      </c>
      <c r="M48" s="328"/>
    </row>
    <row r="49" spans="1:13" ht="60" customHeight="1" x14ac:dyDescent="0.35">
      <c r="A49" s="145" t="s">
        <v>287</v>
      </c>
      <c r="B49" s="89" t="s">
        <v>296</v>
      </c>
      <c r="C49" s="151" t="s">
        <v>288</v>
      </c>
      <c r="D49" s="311" t="s">
        <v>289</v>
      </c>
      <c r="E49" s="311"/>
      <c r="F49" s="311"/>
      <c r="G49" s="311"/>
      <c r="H49" s="311"/>
      <c r="I49" s="311"/>
      <c r="J49" s="311"/>
      <c r="K49" s="330"/>
      <c r="L49" s="329" t="s">
        <v>358</v>
      </c>
      <c r="M49" s="330"/>
    </row>
    <row r="50" spans="1:13" ht="57.6" customHeight="1" x14ac:dyDescent="0.35">
      <c r="A50" s="146" t="s">
        <v>219</v>
      </c>
      <c r="B50" s="191" t="s">
        <v>385</v>
      </c>
      <c r="C50" s="194">
        <v>1</v>
      </c>
      <c r="D50" s="341" t="s">
        <v>214</v>
      </c>
      <c r="E50" s="341"/>
      <c r="F50" s="341"/>
      <c r="G50" s="341"/>
      <c r="H50" s="311"/>
      <c r="I50" s="311"/>
      <c r="J50" s="311"/>
      <c r="K50" s="330"/>
      <c r="L50" s="329" t="s">
        <v>358</v>
      </c>
      <c r="M50" s="330"/>
    </row>
    <row r="51" spans="1:13" ht="74.400000000000006" customHeight="1" x14ac:dyDescent="0.3"/>
    <row r="53" spans="1:13" x14ac:dyDescent="0.3">
      <c r="C53" t="s">
        <v>66</v>
      </c>
    </row>
  </sheetData>
  <sheetProtection formatRows="0"/>
  <mergeCells count="60">
    <mergeCell ref="L48:M48"/>
    <mergeCell ref="L49:M49"/>
    <mergeCell ref="L50:M50"/>
    <mergeCell ref="A48:K48"/>
    <mergeCell ref="D50:G50"/>
    <mergeCell ref="H50:K50"/>
    <mergeCell ref="D49:G49"/>
    <mergeCell ref="H49:K49"/>
    <mergeCell ref="A10:A11"/>
    <mergeCell ref="A7:A9"/>
    <mergeCell ref="A33:B33"/>
    <mergeCell ref="D38:G38"/>
    <mergeCell ref="F8:G8"/>
    <mergeCell ref="D39:G39"/>
    <mergeCell ref="D40:G40"/>
    <mergeCell ref="A27:B27"/>
    <mergeCell ref="A13:A14"/>
    <mergeCell ref="A17:A18"/>
    <mergeCell ref="A24:B24"/>
    <mergeCell ref="A25:B25"/>
    <mergeCell ref="A26:B26"/>
    <mergeCell ref="A32:B32"/>
    <mergeCell ref="A28:B28"/>
    <mergeCell ref="A29:B29"/>
    <mergeCell ref="A30:B30"/>
    <mergeCell ref="A31:B31"/>
    <mergeCell ref="A37:B37"/>
    <mergeCell ref="D46:G46"/>
    <mergeCell ref="H46:K46"/>
    <mergeCell ref="H40:K40"/>
    <mergeCell ref="H41:K41"/>
    <mergeCell ref="H42:K42"/>
    <mergeCell ref="H43:K43"/>
    <mergeCell ref="H38:K38"/>
    <mergeCell ref="H39:K39"/>
    <mergeCell ref="H44:K44"/>
    <mergeCell ref="H45:K45"/>
    <mergeCell ref="C6:G6"/>
    <mergeCell ref="H6:N6"/>
    <mergeCell ref="D43:G43"/>
    <mergeCell ref="D44:G44"/>
    <mergeCell ref="D45:G45"/>
    <mergeCell ref="C7:D7"/>
    <mergeCell ref="E7:E9"/>
    <mergeCell ref="C8:C9"/>
    <mergeCell ref="D8:D9"/>
    <mergeCell ref="F7:N7"/>
    <mergeCell ref="D41:G41"/>
    <mergeCell ref="D42:G42"/>
    <mergeCell ref="H8:H9"/>
    <mergeCell ref="O7:R7"/>
    <mergeCell ref="C2:N2"/>
    <mergeCell ref="B7:B9"/>
    <mergeCell ref="P8:R8"/>
    <mergeCell ref="O8:O9"/>
    <mergeCell ref="I8:I9"/>
    <mergeCell ref="J8:J9"/>
    <mergeCell ref="K8:L8"/>
    <mergeCell ref="M8:M9"/>
    <mergeCell ref="N8:N9"/>
  </mergeCells>
  <hyperlinks>
    <hyperlink ref="H11" r:id="rId1"/>
    <hyperlink ref="H12" r:id="rId2"/>
    <hyperlink ref="H13" r:id="rId3"/>
    <hyperlink ref="H15" r:id="rId4"/>
    <hyperlink ref="H16" r:id="rId5"/>
    <hyperlink ref="H17" r:id="rId6"/>
    <hyperlink ref="H18" r:id="rId7"/>
    <hyperlink ref="H19" r:id="rId8"/>
    <hyperlink ref="H20" r:id="rId9"/>
    <hyperlink ref="H10" r:id="rId10"/>
  </hyperlinks>
  <pageMargins left="0.19685039370078741" right="0.15748031496062992" top="0.31496062992125984" bottom="0.31496062992125984" header="0.31496062992125984" footer="0.31496062992125984"/>
  <pageSetup paperSize="9" scale="43" fitToHeight="5" orientation="landscape" verticalDpi="0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="53" zoomScaleNormal="53" workbookViewId="0">
      <pane xSplit="2" ySplit="9" topLeftCell="C36" activePane="bottomRight" state="frozen"/>
      <selection pane="topRight" activeCell="C1" sqref="C1"/>
      <selection pane="bottomLeft" activeCell="A10" sqref="A10"/>
      <selection pane="bottomRight" activeCell="B47" sqref="B47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3" max="13" width="22.44140625" customWidth="1"/>
    <col min="14" max="14" width="20.44140625" customWidth="1"/>
    <col min="15" max="15" width="34.109375" customWidth="1"/>
    <col min="16" max="16" width="16.88671875" customWidth="1"/>
    <col min="17" max="17" width="18.33203125" customWidth="1"/>
    <col min="18" max="18" width="20" customWidth="1"/>
  </cols>
  <sheetData>
    <row r="1" spans="1:18" ht="9" customHeight="1" x14ac:dyDescent="0.35">
      <c r="C1" s="1"/>
    </row>
    <row r="2" spans="1:18" ht="21" x14ac:dyDescent="0.4">
      <c r="A2" s="7"/>
      <c r="C2" s="350" t="s">
        <v>209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8" ht="21" x14ac:dyDescent="0.4">
      <c r="A3" s="7"/>
      <c r="C3" s="1"/>
      <c r="D3" s="1"/>
      <c r="E3" s="1"/>
      <c r="F3" s="1"/>
      <c r="G3" s="73" t="s">
        <v>36</v>
      </c>
      <c r="H3" s="74">
        <v>5</v>
      </c>
      <c r="I3" s="12"/>
      <c r="J3" s="12"/>
      <c r="K3" s="12"/>
      <c r="L3" s="12"/>
      <c r="M3" s="12"/>
    </row>
    <row r="4" spans="1:18" ht="18" x14ac:dyDescent="0.35">
      <c r="C4" s="1"/>
      <c r="D4" s="1"/>
      <c r="E4" s="1"/>
      <c r="F4" s="1"/>
      <c r="G4" s="73" t="s">
        <v>37</v>
      </c>
      <c r="H4" s="74">
        <v>34</v>
      </c>
      <c r="I4" s="12"/>
      <c r="J4" s="12"/>
      <c r="K4" s="12"/>
      <c r="L4" s="12"/>
      <c r="M4" s="12"/>
    </row>
    <row r="5" spans="1:18" ht="18" x14ac:dyDescent="0.35">
      <c r="C5" s="1"/>
      <c r="D5" s="1"/>
      <c r="E5" s="1"/>
      <c r="F5" s="1"/>
      <c r="G5" s="73" t="s">
        <v>63</v>
      </c>
      <c r="H5" s="74" t="s">
        <v>77</v>
      </c>
      <c r="I5" s="12"/>
      <c r="J5" s="12"/>
      <c r="K5" s="12"/>
      <c r="L5" s="12"/>
      <c r="M5" s="12"/>
    </row>
    <row r="6" spans="1:18" ht="18.600000000000001" thickBot="1" x14ac:dyDescent="0.4">
      <c r="C6" s="1"/>
      <c r="D6" s="1"/>
      <c r="E6" s="1"/>
      <c r="F6" s="1"/>
      <c r="G6" s="1"/>
      <c r="H6" s="1"/>
    </row>
    <row r="7" spans="1:18" ht="54" customHeight="1" thickBot="1" x14ac:dyDescent="0.35">
      <c r="A7" s="365" t="s">
        <v>0</v>
      </c>
      <c r="B7" s="351" t="s">
        <v>1</v>
      </c>
      <c r="C7" s="320" t="s">
        <v>52</v>
      </c>
      <c r="D7" s="320"/>
      <c r="E7" s="361" t="s">
        <v>29</v>
      </c>
      <c r="F7" s="282" t="s">
        <v>2</v>
      </c>
      <c r="G7" s="283"/>
      <c r="H7" s="283"/>
      <c r="I7" s="283"/>
      <c r="J7" s="283"/>
      <c r="K7" s="283"/>
      <c r="L7" s="283"/>
      <c r="M7" s="283"/>
      <c r="N7" s="283"/>
      <c r="O7" s="274" t="s">
        <v>3</v>
      </c>
      <c r="P7" s="274"/>
      <c r="Q7" s="274"/>
      <c r="R7" s="274"/>
    </row>
    <row r="8" spans="1:18" ht="129.6" customHeight="1" thickBot="1" x14ac:dyDescent="0.35">
      <c r="A8" s="366"/>
      <c r="B8" s="352"/>
      <c r="C8" s="336" t="s">
        <v>87</v>
      </c>
      <c r="D8" s="336" t="s">
        <v>57</v>
      </c>
      <c r="E8" s="362"/>
      <c r="F8" s="285" t="s">
        <v>89</v>
      </c>
      <c r="G8" s="286"/>
      <c r="H8" s="284" t="s">
        <v>94</v>
      </c>
      <c r="I8" s="314" t="s">
        <v>79</v>
      </c>
      <c r="J8" s="338" t="s">
        <v>4</v>
      </c>
      <c r="K8" s="317" t="s">
        <v>76</v>
      </c>
      <c r="L8" s="340"/>
      <c r="M8" s="319" t="s">
        <v>78</v>
      </c>
      <c r="N8" s="322" t="s">
        <v>73</v>
      </c>
      <c r="O8" s="271" t="s">
        <v>34</v>
      </c>
      <c r="P8" s="333" t="s">
        <v>95</v>
      </c>
      <c r="Q8" s="334"/>
      <c r="R8" s="335"/>
    </row>
    <row r="9" spans="1:18" ht="57.75" customHeight="1" thickBot="1" x14ac:dyDescent="0.35">
      <c r="A9" s="367"/>
      <c r="B9" s="353"/>
      <c r="C9" s="337"/>
      <c r="D9" s="337"/>
      <c r="E9" s="362"/>
      <c r="F9" s="43" t="s">
        <v>5</v>
      </c>
      <c r="G9" s="42" t="s">
        <v>6</v>
      </c>
      <c r="H9" s="273"/>
      <c r="I9" s="315"/>
      <c r="J9" s="339"/>
      <c r="K9" s="65" t="s">
        <v>72</v>
      </c>
      <c r="L9" s="50" t="s">
        <v>71</v>
      </c>
      <c r="M9" s="303"/>
      <c r="N9" s="322"/>
      <c r="O9" s="271"/>
      <c r="P9" s="68" t="s">
        <v>96</v>
      </c>
      <c r="Q9" s="68" t="s">
        <v>97</v>
      </c>
      <c r="R9" s="68" t="s">
        <v>98</v>
      </c>
    </row>
    <row r="10" spans="1:18" ht="110.4" customHeight="1" thickBot="1" x14ac:dyDescent="0.4">
      <c r="A10" s="269" t="s">
        <v>60</v>
      </c>
      <c r="B10" s="4" t="s">
        <v>7</v>
      </c>
      <c r="C10" s="8">
        <v>5</v>
      </c>
      <c r="D10" s="8">
        <v>0</v>
      </c>
      <c r="E10" s="5">
        <f t="shared" ref="E10:E26" si="0">C10+D10</f>
        <v>5</v>
      </c>
      <c r="F10" s="15" t="s">
        <v>69</v>
      </c>
      <c r="G10" s="41" t="s">
        <v>70</v>
      </c>
      <c r="H10" s="86" t="s">
        <v>84</v>
      </c>
      <c r="I10" s="87" t="s">
        <v>35</v>
      </c>
      <c r="J10" s="41" t="s">
        <v>30</v>
      </c>
      <c r="K10" s="9" t="s">
        <v>229</v>
      </c>
      <c r="L10" s="10" t="s">
        <v>229</v>
      </c>
      <c r="M10" s="87"/>
      <c r="N10" s="90"/>
      <c r="O10" s="87" t="s">
        <v>165</v>
      </c>
      <c r="P10" s="9" t="s">
        <v>31</v>
      </c>
      <c r="Q10" s="85"/>
      <c r="R10" s="66"/>
    </row>
    <row r="11" spans="1:18" ht="120.6" customHeight="1" thickBot="1" x14ac:dyDescent="0.4">
      <c r="A11" s="270"/>
      <c r="B11" s="79" t="s">
        <v>8</v>
      </c>
      <c r="C11" s="8">
        <v>3</v>
      </c>
      <c r="D11" s="8">
        <v>0</v>
      </c>
      <c r="E11" s="5">
        <f t="shared" si="0"/>
        <v>3</v>
      </c>
      <c r="F11" s="17" t="s">
        <v>68</v>
      </c>
      <c r="G11" s="10" t="s">
        <v>83</v>
      </c>
      <c r="H11" s="88" t="s">
        <v>85</v>
      </c>
      <c r="I11" s="89" t="s">
        <v>35</v>
      </c>
      <c r="J11" s="10" t="s">
        <v>30</v>
      </c>
      <c r="K11" s="9" t="s">
        <v>229</v>
      </c>
      <c r="L11" s="10" t="s">
        <v>229</v>
      </c>
      <c r="M11" s="91"/>
      <c r="N11" s="89"/>
      <c r="O11" s="89" t="s">
        <v>166</v>
      </c>
      <c r="P11" s="10" t="s">
        <v>31</v>
      </c>
      <c r="Q11" s="85"/>
      <c r="R11" s="66"/>
    </row>
    <row r="12" spans="1:18" ht="168" customHeight="1" thickBot="1" x14ac:dyDescent="0.4">
      <c r="A12" s="55" t="s">
        <v>59</v>
      </c>
      <c r="B12" s="79" t="s">
        <v>9</v>
      </c>
      <c r="C12" s="8">
        <v>3</v>
      </c>
      <c r="D12" s="8">
        <v>0</v>
      </c>
      <c r="E12" s="5">
        <f t="shared" si="0"/>
        <v>3</v>
      </c>
      <c r="F12" s="17" t="s">
        <v>68</v>
      </c>
      <c r="G12" s="10" t="s">
        <v>83</v>
      </c>
      <c r="H12" s="88" t="s">
        <v>154</v>
      </c>
      <c r="I12" s="89" t="s">
        <v>35</v>
      </c>
      <c r="J12" s="10" t="s">
        <v>30</v>
      </c>
      <c r="K12" s="9" t="s">
        <v>229</v>
      </c>
      <c r="L12" s="10" t="s">
        <v>229</v>
      </c>
      <c r="M12" s="89"/>
      <c r="N12" s="89"/>
      <c r="O12" s="89" t="s">
        <v>178</v>
      </c>
      <c r="P12" s="10" t="s">
        <v>31</v>
      </c>
      <c r="Q12" s="85"/>
      <c r="R12" s="66"/>
    </row>
    <row r="13" spans="1:18" ht="150.6" customHeight="1" thickBot="1" x14ac:dyDescent="0.4">
      <c r="A13" s="262" t="s">
        <v>10</v>
      </c>
      <c r="B13" s="79" t="s">
        <v>11</v>
      </c>
      <c r="C13" s="8">
        <v>5</v>
      </c>
      <c r="D13" s="8">
        <v>0</v>
      </c>
      <c r="E13" s="5">
        <f t="shared" si="0"/>
        <v>5</v>
      </c>
      <c r="F13" s="61" t="s">
        <v>69</v>
      </c>
      <c r="G13" s="10" t="s">
        <v>70</v>
      </c>
      <c r="H13" s="88" t="s">
        <v>82</v>
      </c>
      <c r="I13" s="89" t="s">
        <v>35</v>
      </c>
      <c r="J13" s="10" t="s">
        <v>30</v>
      </c>
      <c r="K13" s="9" t="s">
        <v>229</v>
      </c>
      <c r="L13" s="10" t="s">
        <v>229</v>
      </c>
      <c r="M13" s="89"/>
      <c r="N13" s="89"/>
      <c r="O13" s="89" t="s">
        <v>180</v>
      </c>
      <c r="P13" s="10"/>
      <c r="Q13" s="85" t="s">
        <v>31</v>
      </c>
      <c r="R13" s="66"/>
    </row>
    <row r="14" spans="1:18" ht="102" customHeight="1" thickBot="1" x14ac:dyDescent="0.4">
      <c r="A14" s="262"/>
      <c r="B14" s="78" t="s">
        <v>12</v>
      </c>
      <c r="C14" s="8"/>
      <c r="D14" s="8">
        <v>1</v>
      </c>
      <c r="E14" s="5">
        <f t="shared" si="0"/>
        <v>1</v>
      </c>
      <c r="F14" s="17" t="s">
        <v>121</v>
      </c>
      <c r="G14" s="10" t="s">
        <v>128</v>
      </c>
      <c r="H14" s="88" t="s">
        <v>237</v>
      </c>
      <c r="I14" s="89" t="s">
        <v>35</v>
      </c>
      <c r="J14" s="10" t="s">
        <v>162</v>
      </c>
      <c r="K14" s="10" t="s">
        <v>229</v>
      </c>
      <c r="L14" s="10" t="s">
        <v>229</v>
      </c>
      <c r="M14" s="89"/>
      <c r="N14" s="89"/>
      <c r="O14" s="102" t="s">
        <v>238</v>
      </c>
      <c r="P14" s="10"/>
      <c r="Q14" s="85" t="s">
        <v>31</v>
      </c>
      <c r="R14" s="66"/>
    </row>
    <row r="15" spans="1:18" ht="108.6" customHeight="1" thickBot="1" x14ac:dyDescent="0.4">
      <c r="A15" s="262" t="s">
        <v>13</v>
      </c>
      <c r="B15" s="79" t="s">
        <v>14</v>
      </c>
      <c r="C15" s="8">
        <v>2</v>
      </c>
      <c r="D15" s="8">
        <v>0</v>
      </c>
      <c r="E15" s="5">
        <f t="shared" si="0"/>
        <v>2</v>
      </c>
      <c r="F15" s="17" t="s">
        <v>118</v>
      </c>
      <c r="G15" s="10" t="s">
        <v>127</v>
      </c>
      <c r="H15" s="88" t="s">
        <v>86</v>
      </c>
      <c r="I15" s="89" t="s">
        <v>35</v>
      </c>
      <c r="J15" s="10" t="s">
        <v>30</v>
      </c>
      <c r="K15" s="9" t="s">
        <v>229</v>
      </c>
      <c r="L15" s="10" t="s">
        <v>229</v>
      </c>
      <c r="M15" s="89"/>
      <c r="N15" s="89"/>
      <c r="O15" s="89" t="s">
        <v>239</v>
      </c>
      <c r="P15" s="10"/>
      <c r="Q15" s="85" t="s">
        <v>31</v>
      </c>
      <c r="R15" s="66"/>
    </row>
    <row r="16" spans="1:18" ht="89.4" customHeight="1" thickBot="1" x14ac:dyDescent="0.4">
      <c r="A16" s="262"/>
      <c r="B16" s="79" t="s">
        <v>16</v>
      </c>
      <c r="C16" s="8">
        <v>1</v>
      </c>
      <c r="D16" s="8">
        <v>0</v>
      </c>
      <c r="E16" s="5">
        <f t="shared" si="0"/>
        <v>1</v>
      </c>
      <c r="F16" s="17" t="s">
        <v>121</v>
      </c>
      <c r="G16" s="10" t="s">
        <v>128</v>
      </c>
      <c r="H16" s="88" t="s">
        <v>155</v>
      </c>
      <c r="I16" s="89" t="s">
        <v>35</v>
      </c>
      <c r="J16" s="10" t="s">
        <v>30</v>
      </c>
      <c r="K16" s="9" t="s">
        <v>229</v>
      </c>
      <c r="L16" s="10" t="s">
        <v>229</v>
      </c>
      <c r="M16" s="89"/>
      <c r="N16" s="89"/>
      <c r="O16" s="89" t="s">
        <v>168</v>
      </c>
      <c r="P16" s="10" t="s">
        <v>31</v>
      </c>
      <c r="Q16" s="85"/>
      <c r="R16" s="66"/>
    </row>
    <row r="17" spans="1:18" ht="18.600000000000001" thickBot="1" x14ac:dyDescent="0.4">
      <c r="A17" s="262" t="s">
        <v>17</v>
      </c>
      <c r="B17" s="79" t="s">
        <v>18</v>
      </c>
      <c r="C17" s="8"/>
      <c r="D17" s="8"/>
      <c r="E17" s="5">
        <f t="shared" si="0"/>
        <v>0</v>
      </c>
      <c r="F17" s="17"/>
      <c r="G17" s="10"/>
      <c r="H17" s="89"/>
      <c r="I17" s="89"/>
      <c r="J17" s="10"/>
      <c r="K17" s="10"/>
      <c r="L17" s="10"/>
      <c r="M17" s="89"/>
      <c r="N17" s="89"/>
      <c r="O17" s="89"/>
      <c r="P17" s="10"/>
      <c r="Q17" s="85"/>
      <c r="R17" s="66"/>
    </row>
    <row r="18" spans="1:18" ht="18.600000000000001" thickBot="1" x14ac:dyDescent="0.4">
      <c r="A18" s="262"/>
      <c r="B18" s="79" t="s">
        <v>19</v>
      </c>
      <c r="C18" s="8"/>
      <c r="D18" s="8"/>
      <c r="E18" s="5">
        <f t="shared" si="0"/>
        <v>0</v>
      </c>
      <c r="F18" s="17"/>
      <c r="G18" s="10"/>
      <c r="H18" s="89"/>
      <c r="I18" s="89"/>
      <c r="J18" s="10"/>
      <c r="K18" s="10"/>
      <c r="L18" s="10"/>
      <c r="M18" s="89"/>
      <c r="N18" s="89"/>
      <c r="O18" s="89"/>
      <c r="P18" s="10"/>
      <c r="Q18" s="85"/>
      <c r="R18" s="66"/>
    </row>
    <row r="19" spans="1:18" ht="113.4" customHeight="1" thickBot="1" x14ac:dyDescent="0.4">
      <c r="A19" s="262"/>
      <c r="B19" s="79" t="s">
        <v>20</v>
      </c>
      <c r="C19" s="8">
        <v>1</v>
      </c>
      <c r="D19" s="8">
        <v>0</v>
      </c>
      <c r="E19" s="5">
        <f t="shared" si="0"/>
        <v>1</v>
      </c>
      <c r="F19" s="17" t="s">
        <v>121</v>
      </c>
      <c r="G19" s="10" t="s">
        <v>128</v>
      </c>
      <c r="H19" s="88" t="s">
        <v>156</v>
      </c>
      <c r="I19" s="89" t="s">
        <v>35</v>
      </c>
      <c r="J19" s="10" t="s">
        <v>30</v>
      </c>
      <c r="K19" s="9" t="s">
        <v>229</v>
      </c>
      <c r="L19" s="10" t="s">
        <v>229</v>
      </c>
      <c r="M19" s="89"/>
      <c r="N19" s="89"/>
      <c r="O19" s="89" t="s">
        <v>315</v>
      </c>
      <c r="P19" s="10"/>
      <c r="Q19" s="85" t="s">
        <v>31</v>
      </c>
      <c r="R19" s="66"/>
    </row>
    <row r="20" spans="1:18" ht="124.2" customHeight="1" thickBot="1" x14ac:dyDescent="0.4">
      <c r="A20" s="262" t="s">
        <v>90</v>
      </c>
      <c r="B20" s="369"/>
      <c r="C20" s="8">
        <v>1</v>
      </c>
      <c r="D20" s="8">
        <v>0</v>
      </c>
      <c r="E20" s="5">
        <f t="shared" ref="E20" si="1">C20+D20</f>
        <v>1</v>
      </c>
      <c r="F20" s="17" t="s">
        <v>121</v>
      </c>
      <c r="G20" s="10" t="s">
        <v>128</v>
      </c>
      <c r="H20" s="88" t="s">
        <v>157</v>
      </c>
      <c r="I20" s="89" t="s">
        <v>35</v>
      </c>
      <c r="J20" s="10" t="s">
        <v>162</v>
      </c>
      <c r="K20" s="9" t="s">
        <v>229</v>
      </c>
      <c r="L20" s="10" t="s">
        <v>229</v>
      </c>
      <c r="M20" s="89"/>
      <c r="N20" s="89"/>
      <c r="O20" s="89" t="s">
        <v>240</v>
      </c>
      <c r="P20" s="10"/>
      <c r="Q20" s="85" t="s">
        <v>31</v>
      </c>
      <c r="R20" s="66"/>
    </row>
    <row r="21" spans="1:18" ht="73.95" customHeight="1" thickBot="1" x14ac:dyDescent="0.4">
      <c r="A21" s="262" t="s">
        <v>21</v>
      </c>
      <c r="B21" s="79" t="s">
        <v>22</v>
      </c>
      <c r="C21" s="8">
        <v>1</v>
      </c>
      <c r="D21" s="8">
        <v>0</v>
      </c>
      <c r="E21" s="5">
        <f t="shared" si="0"/>
        <v>1</v>
      </c>
      <c r="F21" s="17" t="s">
        <v>121</v>
      </c>
      <c r="G21" s="10" t="s">
        <v>128</v>
      </c>
      <c r="H21" s="88" t="s">
        <v>158</v>
      </c>
      <c r="I21" s="89" t="s">
        <v>35</v>
      </c>
      <c r="J21" s="10" t="s">
        <v>163</v>
      </c>
      <c r="K21" s="9" t="s">
        <v>229</v>
      </c>
      <c r="L21" s="10" t="s">
        <v>229</v>
      </c>
      <c r="M21" s="89"/>
      <c r="N21" s="89"/>
      <c r="O21" s="89" t="s">
        <v>241</v>
      </c>
      <c r="P21" s="10"/>
      <c r="Q21" s="85" t="s">
        <v>31</v>
      </c>
      <c r="R21" s="66"/>
    </row>
    <row r="22" spans="1:18" ht="90.6" thickBot="1" x14ac:dyDescent="0.4">
      <c r="A22" s="262"/>
      <c r="B22" s="79" t="s">
        <v>26</v>
      </c>
      <c r="C22" s="8">
        <v>1</v>
      </c>
      <c r="D22" s="8">
        <v>0</v>
      </c>
      <c r="E22" s="5">
        <f>C22+D22</f>
        <v>1</v>
      </c>
      <c r="F22" s="17" t="s">
        <v>121</v>
      </c>
      <c r="G22" s="10" t="s">
        <v>128</v>
      </c>
      <c r="H22" s="88" t="s">
        <v>159</v>
      </c>
      <c r="I22" s="89" t="s">
        <v>35</v>
      </c>
      <c r="J22" s="10" t="s">
        <v>164</v>
      </c>
      <c r="K22" s="9" t="s">
        <v>229</v>
      </c>
      <c r="L22" s="10" t="s">
        <v>229</v>
      </c>
      <c r="M22" s="89"/>
      <c r="N22" s="89"/>
      <c r="O22" s="92" t="s">
        <v>242</v>
      </c>
      <c r="P22" s="14"/>
      <c r="Q22" s="85" t="s">
        <v>31</v>
      </c>
      <c r="R22" s="66"/>
    </row>
    <row r="23" spans="1:18" ht="18.600000000000001" thickBot="1" x14ac:dyDescent="0.4">
      <c r="A23" s="262"/>
      <c r="B23" s="78"/>
      <c r="C23" s="8"/>
      <c r="D23" s="8"/>
      <c r="E23" s="5">
        <f t="shared" si="0"/>
        <v>0</v>
      </c>
      <c r="F23" s="17"/>
      <c r="G23" s="10"/>
      <c r="H23" s="89"/>
      <c r="I23" s="89"/>
      <c r="J23" s="10"/>
      <c r="K23" s="10"/>
      <c r="L23" s="10"/>
      <c r="M23" s="89"/>
      <c r="N23" s="89"/>
      <c r="O23" s="89"/>
      <c r="P23" s="14"/>
      <c r="Q23" s="85"/>
      <c r="R23" s="66"/>
    </row>
    <row r="24" spans="1:18" ht="135.6" customHeight="1" thickBot="1" x14ac:dyDescent="0.4">
      <c r="A24" s="77" t="s">
        <v>23</v>
      </c>
      <c r="B24" s="79" t="s">
        <v>23</v>
      </c>
      <c r="C24" s="8">
        <v>2</v>
      </c>
      <c r="D24" s="8">
        <v>0</v>
      </c>
      <c r="E24" s="5">
        <f t="shared" si="0"/>
        <v>2</v>
      </c>
      <c r="F24" s="17" t="s">
        <v>118</v>
      </c>
      <c r="G24" s="10" t="s">
        <v>127</v>
      </c>
      <c r="H24" s="88" t="s">
        <v>160</v>
      </c>
      <c r="I24" s="89" t="s">
        <v>35</v>
      </c>
      <c r="J24" s="10" t="s">
        <v>30</v>
      </c>
      <c r="K24" s="9" t="s">
        <v>229</v>
      </c>
      <c r="L24" s="10" t="s">
        <v>229</v>
      </c>
      <c r="M24" s="89"/>
      <c r="N24" s="89"/>
      <c r="O24" s="89" t="s">
        <v>169</v>
      </c>
      <c r="P24" s="14"/>
      <c r="Q24" s="85" t="s">
        <v>31</v>
      </c>
      <c r="R24" s="66"/>
    </row>
    <row r="25" spans="1:18" ht="36.6" thickBot="1" x14ac:dyDescent="0.4">
      <c r="A25" s="262" t="s">
        <v>27</v>
      </c>
      <c r="B25" s="79" t="s">
        <v>24</v>
      </c>
      <c r="C25" s="8"/>
      <c r="D25" s="8"/>
      <c r="E25" s="5">
        <f t="shared" si="0"/>
        <v>0</v>
      </c>
      <c r="F25" s="17"/>
      <c r="G25" s="10"/>
      <c r="H25" s="101"/>
      <c r="I25" s="87"/>
      <c r="J25" s="10"/>
      <c r="K25" s="9"/>
      <c r="L25" s="10"/>
      <c r="M25" s="89"/>
      <c r="N25" s="89"/>
      <c r="O25" s="89"/>
      <c r="P25" s="14"/>
      <c r="Q25" s="85"/>
      <c r="R25" s="66"/>
    </row>
    <row r="26" spans="1:18" ht="136.19999999999999" customHeight="1" thickBot="1" x14ac:dyDescent="0.4">
      <c r="A26" s="262"/>
      <c r="B26" s="79" t="s">
        <v>25</v>
      </c>
      <c r="C26" s="8">
        <v>2</v>
      </c>
      <c r="D26" s="8">
        <v>1</v>
      </c>
      <c r="E26" s="5">
        <f t="shared" si="0"/>
        <v>3</v>
      </c>
      <c r="F26" s="17" t="s">
        <v>68</v>
      </c>
      <c r="G26" s="10" t="s">
        <v>83</v>
      </c>
      <c r="H26" s="88" t="s">
        <v>161</v>
      </c>
      <c r="I26" s="89" t="s">
        <v>35</v>
      </c>
      <c r="J26" s="10" t="s">
        <v>30</v>
      </c>
      <c r="K26" s="9" t="s">
        <v>229</v>
      </c>
      <c r="L26" s="10" t="s">
        <v>229</v>
      </c>
      <c r="M26" s="89"/>
      <c r="N26" s="89"/>
      <c r="O26" s="89" t="s">
        <v>170</v>
      </c>
      <c r="P26" s="14"/>
      <c r="Q26" s="85" t="s">
        <v>31</v>
      </c>
      <c r="R26" s="66"/>
    </row>
    <row r="27" spans="1:18" ht="18.600000000000001" thickBot="1" x14ac:dyDescent="0.35">
      <c r="A27" s="309" t="s">
        <v>58</v>
      </c>
      <c r="B27" s="310"/>
      <c r="C27" s="13"/>
      <c r="D27" s="13"/>
      <c r="E27" s="5"/>
      <c r="F27" s="17"/>
      <c r="G27" s="10"/>
      <c r="H27" s="19"/>
      <c r="I27" s="19"/>
      <c r="J27" s="47"/>
      <c r="K27" s="49"/>
      <c r="L27" s="49"/>
      <c r="M27" s="21"/>
      <c r="N27" s="21"/>
      <c r="O27" s="19"/>
      <c r="P27" s="49"/>
      <c r="Q27" s="66"/>
      <c r="R27" s="66"/>
    </row>
    <row r="28" spans="1:18" ht="49.2" customHeight="1" thickBot="1" x14ac:dyDescent="0.4">
      <c r="A28" s="344" t="s">
        <v>28</v>
      </c>
      <c r="B28" s="345"/>
      <c r="C28" s="52">
        <f>SUM(C10:C27)</f>
        <v>27</v>
      </c>
      <c r="D28" s="52">
        <f>SUM(D10:D27)</f>
        <v>2</v>
      </c>
      <c r="E28" s="52">
        <f>C28+D28</f>
        <v>29</v>
      </c>
      <c r="F28" s="26" t="s">
        <v>42</v>
      </c>
      <c r="G28" s="27" t="s">
        <v>43</v>
      </c>
      <c r="P28" s="57"/>
    </row>
    <row r="29" spans="1:18" ht="21.6" thickBot="1" x14ac:dyDescent="0.45">
      <c r="A29" s="6" t="s">
        <v>32</v>
      </c>
      <c r="B29" s="6"/>
      <c r="C29" s="23">
        <v>27</v>
      </c>
      <c r="D29" s="23">
        <v>2</v>
      </c>
      <c r="E29" s="23">
        <v>29</v>
      </c>
      <c r="F29" s="22">
        <v>9</v>
      </c>
      <c r="G29" s="22">
        <v>38</v>
      </c>
      <c r="P29" s="57"/>
    </row>
    <row r="30" spans="1:18" ht="21.6" thickBot="1" x14ac:dyDescent="0.45">
      <c r="A30" s="6" t="s">
        <v>33</v>
      </c>
      <c r="B30" s="6"/>
      <c r="C30" s="23">
        <v>27</v>
      </c>
      <c r="D30" s="23">
        <v>5</v>
      </c>
      <c r="E30" s="23">
        <v>32</v>
      </c>
      <c r="F30" s="22">
        <v>6</v>
      </c>
      <c r="G30" s="22">
        <v>38</v>
      </c>
      <c r="P30" s="57"/>
    </row>
    <row r="32" spans="1:18" ht="15" x14ac:dyDescent="0.25">
      <c r="C32" s="373"/>
      <c r="D32" s="374"/>
      <c r="E32" s="374"/>
      <c r="F32" s="374"/>
      <c r="G32" s="374"/>
      <c r="H32" s="374"/>
      <c r="I32" s="374"/>
      <c r="J32" s="374"/>
      <c r="K32" s="374"/>
      <c r="L32" s="374"/>
      <c r="M32" s="374"/>
    </row>
    <row r="33" spans="1:18" ht="15.75" thickBot="1" x14ac:dyDescent="0.3"/>
    <row r="34" spans="1:18" ht="60" customHeight="1" x14ac:dyDescent="0.3">
      <c r="A34" s="69" t="s">
        <v>44</v>
      </c>
      <c r="B34" s="70" t="s">
        <v>45</v>
      </c>
      <c r="C34" s="71" t="s">
        <v>48</v>
      </c>
      <c r="D34" s="383" t="s">
        <v>47</v>
      </c>
      <c r="E34" s="384"/>
      <c r="F34" s="384"/>
      <c r="G34" s="385"/>
      <c r="H34" s="375" t="s">
        <v>49</v>
      </c>
      <c r="I34" s="376"/>
      <c r="J34" s="376"/>
      <c r="K34" s="376"/>
    </row>
    <row r="35" spans="1:18" ht="92.4" customHeight="1" x14ac:dyDescent="0.35">
      <c r="A35" s="149" t="s">
        <v>243</v>
      </c>
      <c r="B35" s="214" t="s">
        <v>369</v>
      </c>
      <c r="C35" s="194">
        <v>1</v>
      </c>
      <c r="D35" s="370" t="s">
        <v>234</v>
      </c>
      <c r="E35" s="371"/>
      <c r="F35" s="371"/>
      <c r="G35" s="372"/>
      <c r="H35" s="377" t="s">
        <v>235</v>
      </c>
      <c r="I35" s="378"/>
      <c r="J35" s="378"/>
      <c r="K35" s="379"/>
      <c r="L35" s="12"/>
      <c r="M35" s="12"/>
      <c r="N35" s="12"/>
      <c r="O35" s="12"/>
      <c r="P35" s="12"/>
      <c r="Q35" s="12"/>
      <c r="R35" s="12"/>
    </row>
    <row r="36" spans="1:18" ht="132" customHeight="1" x14ac:dyDescent="0.35">
      <c r="A36" s="144" t="s">
        <v>243</v>
      </c>
      <c r="B36" s="223" t="s">
        <v>387</v>
      </c>
      <c r="C36" s="194">
        <v>2</v>
      </c>
      <c r="D36" s="380" t="s">
        <v>251</v>
      </c>
      <c r="E36" s="381"/>
      <c r="F36" s="381"/>
      <c r="G36" s="382"/>
      <c r="H36" s="380" t="s">
        <v>224</v>
      </c>
      <c r="I36" s="381"/>
      <c r="J36" s="381"/>
      <c r="K36" s="382"/>
      <c r="L36" s="12"/>
      <c r="M36" s="12"/>
      <c r="N36" s="12"/>
      <c r="O36" s="12"/>
      <c r="P36" s="12"/>
      <c r="Q36" s="12"/>
      <c r="R36" s="12"/>
    </row>
    <row r="37" spans="1:18" s="12" customFormat="1" ht="133.19999999999999" customHeight="1" x14ac:dyDescent="0.35">
      <c r="A37" s="144" t="s">
        <v>243</v>
      </c>
      <c r="B37" s="224" t="s">
        <v>388</v>
      </c>
      <c r="C37" s="194">
        <v>1</v>
      </c>
      <c r="D37" s="380" t="s">
        <v>214</v>
      </c>
      <c r="E37" s="381"/>
      <c r="F37" s="381"/>
      <c r="G37" s="382"/>
      <c r="H37" s="312">
        <v>0</v>
      </c>
      <c r="I37" s="313"/>
      <c r="J37" s="313"/>
      <c r="K37" s="331"/>
    </row>
    <row r="38" spans="1:18" s="12" customFormat="1" ht="88.2" customHeight="1" thickBot="1" x14ac:dyDescent="0.4">
      <c r="A38" s="144" t="s">
        <v>244</v>
      </c>
      <c r="B38" s="226" t="s">
        <v>389</v>
      </c>
      <c r="C38" s="194">
        <v>2</v>
      </c>
      <c r="D38" s="380" t="s">
        <v>247</v>
      </c>
      <c r="E38" s="381"/>
      <c r="F38" s="381"/>
      <c r="G38" s="382"/>
      <c r="H38" s="380" t="s">
        <v>248</v>
      </c>
      <c r="I38" s="381"/>
      <c r="J38" s="381"/>
      <c r="K38" s="382"/>
    </row>
    <row r="39" spans="1:18" s="12" customFormat="1" ht="205.95" customHeight="1" thickBot="1" x14ac:dyDescent="0.35">
      <c r="A39" s="193" t="s">
        <v>360</v>
      </c>
      <c r="B39" s="218" t="s">
        <v>390</v>
      </c>
      <c r="C39" s="80">
        <f>'[1]5 класс'!C50</f>
        <v>1</v>
      </c>
      <c r="D39" s="255" t="s">
        <v>413</v>
      </c>
      <c r="E39" s="256"/>
      <c r="F39" s="256"/>
      <c r="G39" s="257"/>
      <c r="H39" s="380" t="s">
        <v>228</v>
      </c>
      <c r="I39" s="381"/>
      <c r="J39" s="381"/>
      <c r="K39" s="382"/>
    </row>
    <row r="40" spans="1:18" s="12" customFormat="1" ht="114.6" customHeight="1" x14ac:dyDescent="0.3">
      <c r="A40" s="145" t="s">
        <v>245</v>
      </c>
      <c r="B40" s="225" t="s">
        <v>391</v>
      </c>
      <c r="C40" s="194">
        <v>1</v>
      </c>
      <c r="D40" s="380" t="s">
        <v>214</v>
      </c>
      <c r="E40" s="381"/>
      <c r="F40" s="381"/>
      <c r="G40" s="382"/>
      <c r="H40" s="380" t="s">
        <v>226</v>
      </c>
      <c r="I40" s="381"/>
      <c r="J40" s="381"/>
      <c r="K40" s="382"/>
    </row>
    <row r="41" spans="1:18" s="12" customFormat="1" ht="142.19999999999999" customHeight="1" x14ac:dyDescent="0.35">
      <c r="A41" s="144" t="s">
        <v>245</v>
      </c>
      <c r="B41" s="224" t="s">
        <v>392</v>
      </c>
      <c r="C41" s="194">
        <v>0.5</v>
      </c>
      <c r="D41" s="380" t="s">
        <v>250</v>
      </c>
      <c r="E41" s="381"/>
      <c r="F41" s="381"/>
      <c r="G41" s="382"/>
      <c r="H41" s="380" t="s">
        <v>249</v>
      </c>
      <c r="I41" s="381"/>
      <c r="J41" s="381"/>
      <c r="K41" s="382"/>
    </row>
    <row r="42" spans="1:18" s="12" customFormat="1" ht="108" customHeight="1" x14ac:dyDescent="0.35">
      <c r="A42" s="144" t="s">
        <v>246</v>
      </c>
      <c r="B42" s="230" t="s">
        <v>381</v>
      </c>
      <c r="C42" s="194">
        <v>0.5</v>
      </c>
      <c r="D42" s="380" t="s">
        <v>214</v>
      </c>
      <c r="E42" s="381"/>
      <c r="F42" s="381"/>
      <c r="G42" s="382"/>
      <c r="H42" s="380" t="s">
        <v>249</v>
      </c>
      <c r="I42" s="381"/>
      <c r="J42" s="381"/>
      <c r="K42" s="382"/>
    </row>
    <row r="43" spans="1:18" s="12" customFormat="1" ht="18.600000000000001" thickBot="1" x14ac:dyDescent="0.4">
      <c r="A43"/>
      <c r="B43" s="152" t="s">
        <v>28</v>
      </c>
      <c r="C43" s="153">
        <f>SUM(C35:C42)</f>
        <v>9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s="12" customFormat="1" ht="15.75" customHeight="1" thickBo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49.2" customHeight="1" thickBot="1" x14ac:dyDescent="0.4">
      <c r="A45" s="324" t="s">
        <v>286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6"/>
      <c r="L45" s="327" t="s">
        <v>294</v>
      </c>
      <c r="M45" s="329"/>
    </row>
    <row r="46" spans="1:18" ht="108.6" customHeight="1" thickBot="1" x14ac:dyDescent="0.4">
      <c r="A46" s="144" t="s">
        <v>246</v>
      </c>
      <c r="B46" s="214" t="s">
        <v>394</v>
      </c>
      <c r="C46" s="194" t="s">
        <v>288</v>
      </c>
      <c r="D46" s="247" t="s">
        <v>215</v>
      </c>
      <c r="E46" s="248"/>
      <c r="F46" s="248"/>
      <c r="G46" s="323"/>
      <c r="H46" s="377"/>
      <c r="I46" s="378"/>
      <c r="J46" s="378"/>
      <c r="K46" s="379"/>
      <c r="L46" s="329" t="s">
        <v>361</v>
      </c>
      <c r="M46" s="329"/>
    </row>
    <row r="47" spans="1:18" ht="234.6" thickBot="1" x14ac:dyDescent="0.4">
      <c r="A47" s="144" t="s">
        <v>246</v>
      </c>
      <c r="B47" s="225" t="s">
        <v>392</v>
      </c>
      <c r="C47" s="195" t="s">
        <v>288</v>
      </c>
      <c r="D47" s="247" t="s">
        <v>215</v>
      </c>
      <c r="E47" s="248"/>
      <c r="F47" s="248"/>
      <c r="G47" s="323"/>
      <c r="H47" s="377"/>
      <c r="I47" s="378"/>
      <c r="J47" s="378"/>
      <c r="K47" s="379"/>
      <c r="L47" s="329" t="s">
        <v>361</v>
      </c>
      <c r="M47" s="329"/>
    </row>
  </sheetData>
  <sheetProtection formatRows="0"/>
  <mergeCells count="54">
    <mergeCell ref="D47:G47"/>
    <mergeCell ref="H47:K47"/>
    <mergeCell ref="L47:M47"/>
    <mergeCell ref="D40:G40"/>
    <mergeCell ref="D46:G46"/>
    <mergeCell ref="H46:K46"/>
    <mergeCell ref="L46:M46"/>
    <mergeCell ref="H40:K40"/>
    <mergeCell ref="H41:K41"/>
    <mergeCell ref="L45:M45"/>
    <mergeCell ref="A45:K45"/>
    <mergeCell ref="D42:G42"/>
    <mergeCell ref="H42:K42"/>
    <mergeCell ref="D41:G41"/>
    <mergeCell ref="N8:N9"/>
    <mergeCell ref="D38:G38"/>
    <mergeCell ref="D39:G39"/>
    <mergeCell ref="H36:K36"/>
    <mergeCell ref="H38:K38"/>
    <mergeCell ref="H39:K39"/>
    <mergeCell ref="H37:K37"/>
    <mergeCell ref="D36:G36"/>
    <mergeCell ref="D37:G37"/>
    <mergeCell ref="D34:G34"/>
    <mergeCell ref="A28:B28"/>
    <mergeCell ref="D35:G35"/>
    <mergeCell ref="C32:M32"/>
    <mergeCell ref="H34:K34"/>
    <mergeCell ref="H35:K35"/>
    <mergeCell ref="A27:B27"/>
    <mergeCell ref="A20:B20"/>
    <mergeCell ref="A21:A23"/>
    <mergeCell ref="A25:A26"/>
    <mergeCell ref="A7:A9"/>
    <mergeCell ref="A17:A19"/>
    <mergeCell ref="A13:A14"/>
    <mergeCell ref="A15:A16"/>
    <mergeCell ref="A10:A11"/>
    <mergeCell ref="C2:N2"/>
    <mergeCell ref="O8:O9"/>
    <mergeCell ref="B7:B9"/>
    <mergeCell ref="C7:D7"/>
    <mergeCell ref="E7:E9"/>
    <mergeCell ref="F7:N7"/>
    <mergeCell ref="C8:C9"/>
    <mergeCell ref="D8:D9"/>
    <mergeCell ref="F8:G8"/>
    <mergeCell ref="H8:H9"/>
    <mergeCell ref="I8:I9"/>
    <mergeCell ref="J8:J9"/>
    <mergeCell ref="O7:R7"/>
    <mergeCell ref="P8:R8"/>
    <mergeCell ref="K8:L8"/>
    <mergeCell ref="M8:M9"/>
  </mergeCells>
  <hyperlinks>
    <hyperlink ref="H10" r:id="rId1"/>
    <hyperlink ref="H11" r:id="rId2"/>
    <hyperlink ref="H12" r:id="rId3"/>
    <hyperlink ref="H13" r:id="rId4"/>
    <hyperlink ref="H16" r:id="rId5"/>
    <hyperlink ref="H19" r:id="rId6"/>
    <hyperlink ref="H20" r:id="rId7"/>
    <hyperlink ref="H21" r:id="rId8"/>
    <hyperlink ref="H22" r:id="rId9"/>
    <hyperlink ref="H24" r:id="rId10"/>
    <hyperlink ref="H26" r:id="rId11"/>
    <hyperlink ref="H15" r:id="rId12"/>
    <hyperlink ref="H14" r:id="rId13"/>
  </hyperlinks>
  <pageMargins left="0.19685039370078741" right="0.15748031496062992" top="0.31496062992125984" bottom="0.35433070866141736" header="0.31496062992125984" footer="0.31496062992125984"/>
  <pageSetup paperSize="9" scale="47" fitToHeight="5" orientation="landscape" verticalDpi="0"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="50" zoomScaleNormal="50" workbookViewId="0">
      <pane xSplit="2" ySplit="9" topLeftCell="C38" activePane="bottomRight" state="frozen"/>
      <selection pane="topRight" activeCell="C1" sqref="C1"/>
      <selection pane="bottomLeft" activeCell="A10" sqref="A10"/>
      <selection pane="bottomRight" activeCell="B41" sqref="B41:B42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3" max="13" width="22.44140625" customWidth="1"/>
    <col min="14" max="14" width="20.44140625" customWidth="1"/>
    <col min="15" max="15" width="50.5546875" customWidth="1"/>
    <col min="16" max="16" width="18.88671875" customWidth="1"/>
    <col min="17" max="17" width="19.33203125" customWidth="1"/>
    <col min="18" max="18" width="19" customWidth="1"/>
  </cols>
  <sheetData>
    <row r="1" spans="1:18" ht="9" customHeight="1" x14ac:dyDescent="0.35">
      <c r="C1" s="1"/>
    </row>
    <row r="2" spans="1:18" ht="21" x14ac:dyDescent="0.4">
      <c r="A2" s="7"/>
      <c r="C2" s="332" t="s">
        <v>208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8" ht="21" x14ac:dyDescent="0.4">
      <c r="A3" s="7"/>
      <c r="D3" s="1"/>
      <c r="E3" s="1"/>
      <c r="F3" s="1"/>
      <c r="G3" s="73" t="s">
        <v>36</v>
      </c>
      <c r="H3" s="74">
        <v>5</v>
      </c>
      <c r="I3" s="12"/>
      <c r="J3" s="12"/>
      <c r="K3" s="12"/>
      <c r="L3" s="12"/>
      <c r="M3" s="12"/>
    </row>
    <row r="4" spans="1:18" ht="18" x14ac:dyDescent="0.35">
      <c r="D4" s="1"/>
      <c r="E4" s="1"/>
      <c r="F4" s="1"/>
      <c r="G4" s="73" t="s">
        <v>37</v>
      </c>
      <c r="H4" s="74">
        <v>34</v>
      </c>
      <c r="I4" s="12"/>
      <c r="J4" s="12"/>
      <c r="K4" s="12"/>
      <c r="L4" s="12"/>
      <c r="M4" s="12"/>
    </row>
    <row r="5" spans="1:18" ht="18" x14ac:dyDescent="0.35">
      <c r="D5" s="1"/>
      <c r="E5" s="1"/>
      <c r="F5" s="1"/>
      <c r="G5" s="73" t="s">
        <v>63</v>
      </c>
      <c r="H5" s="74" t="s">
        <v>91</v>
      </c>
      <c r="I5" s="12"/>
      <c r="J5" s="12"/>
      <c r="K5" s="12"/>
      <c r="L5" s="12"/>
      <c r="M5" s="12"/>
    </row>
    <row r="6" spans="1:18" ht="15" thickBot="1" x14ac:dyDescent="0.35"/>
    <row r="7" spans="1:18" ht="53.1" customHeight="1" thickBot="1" x14ac:dyDescent="0.35">
      <c r="A7" s="365" t="s">
        <v>0</v>
      </c>
      <c r="B7" s="351" t="s">
        <v>1</v>
      </c>
      <c r="C7" s="320" t="s">
        <v>52</v>
      </c>
      <c r="D7" s="320"/>
      <c r="E7" s="361" t="s">
        <v>29</v>
      </c>
      <c r="F7" s="282" t="s">
        <v>2</v>
      </c>
      <c r="G7" s="283"/>
      <c r="H7" s="283"/>
      <c r="I7" s="283"/>
      <c r="J7" s="283"/>
      <c r="K7" s="283"/>
      <c r="L7" s="283"/>
      <c r="M7" s="283"/>
      <c r="N7" s="283"/>
      <c r="O7" s="274" t="s">
        <v>3</v>
      </c>
      <c r="P7" s="274"/>
      <c r="Q7" s="274"/>
      <c r="R7" s="274"/>
    </row>
    <row r="8" spans="1:18" ht="146.4" customHeight="1" thickBot="1" x14ac:dyDescent="0.35">
      <c r="A8" s="366"/>
      <c r="B8" s="352"/>
      <c r="C8" s="336" t="s">
        <v>87</v>
      </c>
      <c r="D8" s="336" t="s">
        <v>57</v>
      </c>
      <c r="E8" s="362"/>
      <c r="F8" s="285" t="s">
        <v>92</v>
      </c>
      <c r="G8" s="286"/>
      <c r="H8" s="284" t="s">
        <v>94</v>
      </c>
      <c r="I8" s="314" t="s">
        <v>79</v>
      </c>
      <c r="J8" s="338" t="s">
        <v>4</v>
      </c>
      <c r="K8" s="317" t="s">
        <v>80</v>
      </c>
      <c r="L8" s="340"/>
      <c r="M8" s="319" t="s">
        <v>78</v>
      </c>
      <c r="N8" s="322" t="s">
        <v>73</v>
      </c>
      <c r="O8" s="271" t="s">
        <v>34</v>
      </c>
      <c r="P8" s="333" t="s">
        <v>95</v>
      </c>
      <c r="Q8" s="334"/>
      <c r="R8" s="335"/>
    </row>
    <row r="9" spans="1:18" ht="93.6" customHeight="1" thickBot="1" x14ac:dyDescent="0.35">
      <c r="A9" s="367"/>
      <c r="B9" s="353"/>
      <c r="C9" s="337"/>
      <c r="D9" s="337"/>
      <c r="E9" s="362"/>
      <c r="F9" s="43" t="s">
        <v>5</v>
      </c>
      <c r="G9" s="42" t="s">
        <v>6</v>
      </c>
      <c r="H9" s="273"/>
      <c r="I9" s="315"/>
      <c r="J9" s="339"/>
      <c r="K9" s="65" t="s">
        <v>72</v>
      </c>
      <c r="L9" s="50" t="s">
        <v>71</v>
      </c>
      <c r="M9" s="303"/>
      <c r="N9" s="322"/>
      <c r="O9" s="271"/>
      <c r="P9" s="68" t="s">
        <v>96</v>
      </c>
      <c r="Q9" s="68" t="s">
        <v>97</v>
      </c>
      <c r="R9" s="68" t="s">
        <v>98</v>
      </c>
    </row>
    <row r="10" spans="1:18" ht="117.6" customHeight="1" thickBot="1" x14ac:dyDescent="0.4">
      <c r="A10" s="269" t="s">
        <v>60</v>
      </c>
      <c r="B10" s="4" t="s">
        <v>7</v>
      </c>
      <c r="C10" s="8">
        <v>6</v>
      </c>
      <c r="D10" s="8">
        <v>0</v>
      </c>
      <c r="E10" s="5">
        <f t="shared" ref="E10:E26" si="0">C10+D10</f>
        <v>6</v>
      </c>
      <c r="F10" s="15" t="s">
        <v>172</v>
      </c>
      <c r="G10" s="9" t="s">
        <v>173</v>
      </c>
      <c r="H10" s="86" t="s">
        <v>84</v>
      </c>
      <c r="I10" s="87" t="s">
        <v>35</v>
      </c>
      <c r="J10" s="9" t="s">
        <v>30</v>
      </c>
      <c r="K10" s="9" t="s">
        <v>229</v>
      </c>
      <c r="L10" s="10" t="s">
        <v>229</v>
      </c>
      <c r="M10" s="87"/>
      <c r="N10" s="103"/>
      <c r="O10" s="87" t="s">
        <v>176</v>
      </c>
      <c r="P10" s="104"/>
      <c r="Q10" s="85" t="s">
        <v>31</v>
      </c>
      <c r="R10" s="85"/>
    </row>
    <row r="11" spans="1:18" ht="120.6" customHeight="1" thickBot="1" x14ac:dyDescent="0.4">
      <c r="A11" s="270"/>
      <c r="B11" s="3" t="s">
        <v>8</v>
      </c>
      <c r="C11" s="8">
        <v>3</v>
      </c>
      <c r="D11" s="8">
        <v>0</v>
      </c>
      <c r="E11" s="5">
        <f t="shared" si="0"/>
        <v>3</v>
      </c>
      <c r="F11" s="17" t="s">
        <v>68</v>
      </c>
      <c r="G11" s="10" t="s">
        <v>83</v>
      </c>
      <c r="H11" s="88" t="s">
        <v>85</v>
      </c>
      <c r="I11" s="89" t="s">
        <v>35</v>
      </c>
      <c r="J11" s="10" t="s">
        <v>30</v>
      </c>
      <c r="K11" s="9" t="s">
        <v>229</v>
      </c>
      <c r="L11" s="10" t="s">
        <v>229</v>
      </c>
      <c r="M11" s="91"/>
      <c r="N11" s="105"/>
      <c r="O11" s="89" t="s">
        <v>177</v>
      </c>
      <c r="P11" s="106"/>
      <c r="Q11" s="85" t="s">
        <v>31</v>
      </c>
      <c r="R11" s="85"/>
    </row>
    <row r="12" spans="1:18" ht="90.6" thickBot="1" x14ac:dyDescent="0.4">
      <c r="A12" s="55" t="s">
        <v>59</v>
      </c>
      <c r="B12" s="3" t="s">
        <v>9</v>
      </c>
      <c r="C12" s="8">
        <v>3</v>
      </c>
      <c r="D12" s="8">
        <v>0</v>
      </c>
      <c r="E12" s="5">
        <f t="shared" si="0"/>
        <v>3</v>
      </c>
      <c r="F12" s="17" t="s">
        <v>68</v>
      </c>
      <c r="G12" s="10" t="s">
        <v>83</v>
      </c>
      <c r="H12" s="88" t="s">
        <v>154</v>
      </c>
      <c r="I12" s="89" t="s">
        <v>35</v>
      </c>
      <c r="J12" s="10" t="s">
        <v>30</v>
      </c>
      <c r="K12" s="9" t="s">
        <v>229</v>
      </c>
      <c r="L12" s="10" t="s">
        <v>229</v>
      </c>
      <c r="M12" s="89"/>
      <c r="N12" s="105"/>
      <c r="O12" s="89" t="s">
        <v>313</v>
      </c>
      <c r="P12" s="106" t="s">
        <v>31</v>
      </c>
      <c r="Q12" s="85"/>
      <c r="R12" s="85"/>
    </row>
    <row r="13" spans="1:18" ht="141" customHeight="1" thickBot="1" x14ac:dyDescent="0.4">
      <c r="A13" s="262" t="s">
        <v>10</v>
      </c>
      <c r="B13" s="3" t="s">
        <v>11</v>
      </c>
      <c r="C13" s="8">
        <v>5</v>
      </c>
      <c r="D13" s="8">
        <v>0</v>
      </c>
      <c r="E13" s="5">
        <f t="shared" si="0"/>
        <v>5</v>
      </c>
      <c r="F13" s="61" t="s">
        <v>69</v>
      </c>
      <c r="G13" s="10" t="s">
        <v>70</v>
      </c>
      <c r="H13" s="88" t="s">
        <v>82</v>
      </c>
      <c r="I13" s="89" t="s">
        <v>35</v>
      </c>
      <c r="J13" s="10" t="s">
        <v>30</v>
      </c>
      <c r="K13" s="9" t="s">
        <v>229</v>
      </c>
      <c r="L13" s="10" t="s">
        <v>229</v>
      </c>
      <c r="M13" s="89"/>
      <c r="N13" s="105"/>
      <c r="O13" s="89" t="s">
        <v>179</v>
      </c>
      <c r="P13" s="106"/>
      <c r="Q13" s="85" t="s">
        <v>31</v>
      </c>
      <c r="R13" s="85"/>
    </row>
    <row r="14" spans="1:18" ht="41.4" customHeight="1" thickBot="1" x14ac:dyDescent="0.4">
      <c r="A14" s="262"/>
      <c r="B14" s="11" t="s">
        <v>12</v>
      </c>
      <c r="C14" s="8"/>
      <c r="D14" s="8"/>
      <c r="E14" s="5">
        <f t="shared" si="0"/>
        <v>0</v>
      </c>
      <c r="F14" s="17"/>
      <c r="G14" s="10"/>
      <c r="H14" s="89"/>
      <c r="I14" s="89"/>
      <c r="J14" s="10"/>
      <c r="K14" s="10"/>
      <c r="L14" s="10"/>
      <c r="M14" s="89"/>
      <c r="N14" s="105"/>
      <c r="O14" s="89"/>
      <c r="P14" s="106"/>
      <c r="Q14" s="85"/>
      <c r="R14" s="85"/>
    </row>
    <row r="15" spans="1:18" ht="176.25" customHeight="1" thickBot="1" x14ac:dyDescent="0.4">
      <c r="A15" s="262" t="s">
        <v>13</v>
      </c>
      <c r="B15" s="3" t="s">
        <v>14</v>
      </c>
      <c r="C15" s="8">
        <v>2</v>
      </c>
      <c r="D15" s="8">
        <v>0</v>
      </c>
      <c r="E15" s="5">
        <f t="shared" si="0"/>
        <v>2</v>
      </c>
      <c r="F15" s="17" t="s">
        <v>118</v>
      </c>
      <c r="G15" s="10" t="s">
        <v>127</v>
      </c>
      <c r="H15" s="88" t="s">
        <v>86</v>
      </c>
      <c r="I15" s="89" t="s">
        <v>35</v>
      </c>
      <c r="J15" s="10" t="s">
        <v>30</v>
      </c>
      <c r="K15" s="9" t="s">
        <v>229</v>
      </c>
      <c r="L15" s="10" t="s">
        <v>229</v>
      </c>
      <c r="M15" s="89"/>
      <c r="N15" s="105"/>
      <c r="O15" s="89" t="s">
        <v>252</v>
      </c>
      <c r="P15" s="106"/>
      <c r="Q15" s="85" t="s">
        <v>31</v>
      </c>
      <c r="R15" s="85"/>
    </row>
    <row r="16" spans="1:18" ht="119.4" customHeight="1" thickBot="1" x14ac:dyDescent="0.4">
      <c r="A16" s="262"/>
      <c r="B16" s="3" t="s">
        <v>15</v>
      </c>
      <c r="C16" s="8">
        <v>1</v>
      </c>
      <c r="D16" s="8">
        <v>0</v>
      </c>
      <c r="E16" s="5">
        <f t="shared" si="0"/>
        <v>1</v>
      </c>
      <c r="F16" s="17" t="s">
        <v>121</v>
      </c>
      <c r="G16" s="10" t="s">
        <v>128</v>
      </c>
      <c r="H16" s="88" t="s">
        <v>174</v>
      </c>
      <c r="I16" s="89" t="s">
        <v>35</v>
      </c>
      <c r="J16" s="10" t="s">
        <v>175</v>
      </c>
      <c r="K16" s="9" t="s">
        <v>229</v>
      </c>
      <c r="L16" s="10" t="s">
        <v>229</v>
      </c>
      <c r="M16" s="89"/>
      <c r="N16" s="105"/>
      <c r="O16" s="89" t="s">
        <v>181</v>
      </c>
      <c r="P16" s="106"/>
      <c r="Q16" s="85" t="s">
        <v>31</v>
      </c>
      <c r="R16" s="85"/>
    </row>
    <row r="17" spans="1:18" ht="101.4" customHeight="1" thickBot="1" x14ac:dyDescent="0.4">
      <c r="A17" s="262"/>
      <c r="B17" s="3" t="s">
        <v>16</v>
      </c>
      <c r="C17" s="8">
        <v>1</v>
      </c>
      <c r="D17" s="8">
        <v>0</v>
      </c>
      <c r="E17" s="5">
        <f t="shared" si="0"/>
        <v>1</v>
      </c>
      <c r="F17" s="17" t="s">
        <v>121</v>
      </c>
      <c r="G17" s="10" t="s">
        <v>128</v>
      </c>
      <c r="H17" s="88" t="s">
        <v>155</v>
      </c>
      <c r="I17" s="89" t="s">
        <v>35</v>
      </c>
      <c r="J17" s="10" t="s">
        <v>30</v>
      </c>
      <c r="K17" s="9" t="s">
        <v>229</v>
      </c>
      <c r="L17" s="10" t="s">
        <v>229</v>
      </c>
      <c r="M17" s="89"/>
      <c r="N17" s="105"/>
      <c r="O17" s="89" t="s">
        <v>168</v>
      </c>
      <c r="P17" s="106" t="s">
        <v>31</v>
      </c>
      <c r="Q17" s="85"/>
      <c r="R17" s="85"/>
    </row>
    <row r="18" spans="1:18" ht="22.5" customHeight="1" thickBot="1" x14ac:dyDescent="0.4">
      <c r="A18" s="262" t="s">
        <v>17</v>
      </c>
      <c r="B18" s="3" t="s">
        <v>18</v>
      </c>
      <c r="C18" s="8"/>
      <c r="D18" s="8"/>
      <c r="E18" s="5">
        <f t="shared" si="0"/>
        <v>0</v>
      </c>
      <c r="F18" s="17"/>
      <c r="G18" s="10"/>
      <c r="H18" s="89"/>
      <c r="I18" s="89"/>
      <c r="J18" s="10"/>
      <c r="K18" s="10"/>
      <c r="L18" s="10"/>
      <c r="M18" s="89"/>
      <c r="N18" s="105"/>
      <c r="O18" s="89"/>
      <c r="P18" s="106"/>
      <c r="Q18" s="85"/>
      <c r="R18" s="85"/>
    </row>
    <row r="19" spans="1:18" ht="24" customHeight="1" thickBot="1" x14ac:dyDescent="0.4">
      <c r="A19" s="262"/>
      <c r="B19" s="3" t="s">
        <v>19</v>
      </c>
      <c r="C19" s="8"/>
      <c r="D19" s="8"/>
      <c r="E19" s="5">
        <f t="shared" si="0"/>
        <v>0</v>
      </c>
      <c r="F19" s="17"/>
      <c r="G19" s="10"/>
      <c r="H19" s="89"/>
      <c r="I19" s="89"/>
      <c r="J19" s="10"/>
      <c r="K19" s="10"/>
      <c r="L19" s="10"/>
      <c r="M19" s="89"/>
      <c r="N19" s="105"/>
      <c r="O19" s="89"/>
      <c r="P19" s="106"/>
      <c r="Q19" s="85"/>
      <c r="R19" s="85"/>
    </row>
    <row r="20" spans="1:18" ht="124.95" customHeight="1" thickBot="1" x14ac:dyDescent="0.4">
      <c r="A20" s="262"/>
      <c r="B20" s="3" t="s">
        <v>20</v>
      </c>
      <c r="C20" s="8">
        <v>1</v>
      </c>
      <c r="D20" s="8">
        <v>0</v>
      </c>
      <c r="E20" s="5">
        <f t="shared" si="0"/>
        <v>1</v>
      </c>
      <c r="F20" s="17" t="s">
        <v>121</v>
      </c>
      <c r="G20" s="10" t="s">
        <v>128</v>
      </c>
      <c r="H20" s="88" t="s">
        <v>156</v>
      </c>
      <c r="I20" s="89" t="s">
        <v>35</v>
      </c>
      <c r="J20" s="10" t="s">
        <v>30</v>
      </c>
      <c r="K20" s="9" t="s">
        <v>229</v>
      </c>
      <c r="L20" s="10" t="s">
        <v>229</v>
      </c>
      <c r="M20" s="89"/>
      <c r="N20" s="105"/>
      <c r="O20" s="89" t="s">
        <v>314</v>
      </c>
      <c r="P20" s="106" t="s">
        <v>31</v>
      </c>
      <c r="Q20" s="85"/>
      <c r="R20" s="85"/>
    </row>
    <row r="21" spans="1:18" ht="132.6" customHeight="1" thickBot="1" x14ac:dyDescent="0.4">
      <c r="A21" s="262" t="s">
        <v>90</v>
      </c>
      <c r="B21" s="369"/>
      <c r="C21" s="8">
        <v>1</v>
      </c>
      <c r="D21" s="8">
        <v>0</v>
      </c>
      <c r="E21" s="5">
        <f t="shared" si="0"/>
        <v>1</v>
      </c>
      <c r="F21" s="17" t="s">
        <v>121</v>
      </c>
      <c r="G21" s="10" t="s">
        <v>128</v>
      </c>
      <c r="H21" s="88" t="s">
        <v>157</v>
      </c>
      <c r="I21" s="89" t="s">
        <v>35</v>
      </c>
      <c r="J21" s="10" t="s">
        <v>162</v>
      </c>
      <c r="K21" s="9" t="s">
        <v>229</v>
      </c>
      <c r="L21" s="10" t="s">
        <v>229</v>
      </c>
      <c r="M21" s="89"/>
      <c r="N21" s="105"/>
      <c r="O21" s="89" t="s">
        <v>240</v>
      </c>
      <c r="P21" s="106"/>
      <c r="Q21" s="85" t="s">
        <v>31</v>
      </c>
      <c r="R21" s="85"/>
    </row>
    <row r="22" spans="1:18" ht="72.599999999999994" thickBot="1" x14ac:dyDescent="0.4">
      <c r="A22" s="262" t="s">
        <v>21</v>
      </c>
      <c r="B22" s="3" t="s">
        <v>22</v>
      </c>
      <c r="C22" s="8">
        <v>1</v>
      </c>
      <c r="D22" s="8">
        <v>0</v>
      </c>
      <c r="E22" s="5">
        <f t="shared" si="0"/>
        <v>1</v>
      </c>
      <c r="F22" s="17" t="s">
        <v>121</v>
      </c>
      <c r="G22" s="10" t="s">
        <v>128</v>
      </c>
      <c r="H22" s="88" t="s">
        <v>158</v>
      </c>
      <c r="I22" s="89" t="s">
        <v>35</v>
      </c>
      <c r="J22" s="10" t="s">
        <v>163</v>
      </c>
      <c r="K22" s="9" t="s">
        <v>229</v>
      </c>
      <c r="L22" s="10" t="s">
        <v>229</v>
      </c>
      <c r="M22" s="89"/>
      <c r="N22" s="105"/>
      <c r="O22" s="89" t="s">
        <v>316</v>
      </c>
      <c r="P22" s="106"/>
      <c r="Q22" s="85" t="s">
        <v>31</v>
      </c>
      <c r="R22" s="85"/>
    </row>
    <row r="23" spans="1:18" ht="90" customHeight="1" thickBot="1" x14ac:dyDescent="0.4">
      <c r="A23" s="262"/>
      <c r="B23" s="3" t="s">
        <v>26</v>
      </c>
      <c r="C23" s="8">
        <v>1</v>
      </c>
      <c r="D23" s="8">
        <v>0</v>
      </c>
      <c r="E23" s="5">
        <f>C23+D23</f>
        <v>1</v>
      </c>
      <c r="F23" s="17" t="s">
        <v>121</v>
      </c>
      <c r="G23" s="10" t="s">
        <v>128</v>
      </c>
      <c r="H23" s="88" t="s">
        <v>159</v>
      </c>
      <c r="I23" s="89" t="s">
        <v>35</v>
      </c>
      <c r="J23" s="10" t="s">
        <v>164</v>
      </c>
      <c r="K23" s="9" t="s">
        <v>229</v>
      </c>
      <c r="L23" s="10" t="s">
        <v>229</v>
      </c>
      <c r="M23" s="89"/>
      <c r="N23" s="105"/>
      <c r="O23" s="89" t="s">
        <v>253</v>
      </c>
      <c r="P23" s="106"/>
      <c r="Q23" s="85" t="s">
        <v>31</v>
      </c>
      <c r="R23" s="85"/>
    </row>
    <row r="24" spans="1:18" ht="115.95" customHeight="1" thickBot="1" x14ac:dyDescent="0.4">
      <c r="A24" s="2" t="s">
        <v>23</v>
      </c>
      <c r="B24" s="3" t="s">
        <v>23</v>
      </c>
      <c r="C24" s="8">
        <v>2</v>
      </c>
      <c r="D24" s="8">
        <v>0</v>
      </c>
      <c r="E24" s="5">
        <f t="shared" si="0"/>
        <v>2</v>
      </c>
      <c r="F24" s="17" t="s">
        <v>118</v>
      </c>
      <c r="G24" s="10" t="s">
        <v>127</v>
      </c>
      <c r="H24" s="88" t="s">
        <v>160</v>
      </c>
      <c r="I24" s="89" t="s">
        <v>35</v>
      </c>
      <c r="J24" s="10" t="s">
        <v>30</v>
      </c>
      <c r="K24" s="9" t="s">
        <v>229</v>
      </c>
      <c r="L24" s="10" t="s">
        <v>229</v>
      </c>
      <c r="M24" s="89"/>
      <c r="N24" s="105"/>
      <c r="O24" s="89" t="s">
        <v>212</v>
      </c>
      <c r="P24" s="106"/>
      <c r="Q24" s="85" t="s">
        <v>31</v>
      </c>
      <c r="R24" s="85"/>
    </row>
    <row r="25" spans="1:18" ht="36.75" customHeight="1" thickBot="1" x14ac:dyDescent="0.4">
      <c r="A25" s="262" t="s">
        <v>27</v>
      </c>
      <c r="B25" s="3" t="s">
        <v>24</v>
      </c>
      <c r="C25" s="8"/>
      <c r="D25" s="8"/>
      <c r="E25" s="5">
        <f t="shared" si="0"/>
        <v>0</v>
      </c>
      <c r="F25" s="17"/>
      <c r="G25" s="10"/>
      <c r="H25" s="89"/>
      <c r="I25" s="89"/>
      <c r="J25" s="10"/>
      <c r="K25" s="10"/>
      <c r="L25" s="10"/>
      <c r="M25" s="89"/>
      <c r="N25" s="105"/>
      <c r="O25" s="89"/>
      <c r="P25" s="106"/>
      <c r="Q25" s="85"/>
      <c r="R25" s="85"/>
    </row>
    <row r="26" spans="1:18" ht="148.94999999999999" customHeight="1" thickBot="1" x14ac:dyDescent="0.4">
      <c r="A26" s="262"/>
      <c r="B26" s="3" t="s">
        <v>25</v>
      </c>
      <c r="C26" s="8">
        <v>2</v>
      </c>
      <c r="D26" s="8">
        <v>1</v>
      </c>
      <c r="E26" s="5">
        <f t="shared" si="0"/>
        <v>3</v>
      </c>
      <c r="F26" s="17" t="s">
        <v>68</v>
      </c>
      <c r="G26" s="10" t="s">
        <v>83</v>
      </c>
      <c r="H26" s="88" t="s">
        <v>161</v>
      </c>
      <c r="I26" s="89" t="s">
        <v>35</v>
      </c>
      <c r="J26" s="10" t="s">
        <v>30</v>
      </c>
      <c r="K26" s="9" t="s">
        <v>229</v>
      </c>
      <c r="L26" s="10" t="s">
        <v>229</v>
      </c>
      <c r="M26" s="89"/>
      <c r="N26" s="105"/>
      <c r="O26" s="89" t="s">
        <v>171</v>
      </c>
      <c r="P26" s="106"/>
      <c r="Q26" s="85" t="s">
        <v>31</v>
      </c>
      <c r="R26" s="85"/>
    </row>
    <row r="27" spans="1:18" ht="36" customHeight="1" thickBot="1" x14ac:dyDescent="0.4">
      <c r="A27" s="309" t="s">
        <v>58</v>
      </c>
      <c r="B27" s="310"/>
      <c r="C27" s="13"/>
      <c r="D27" s="13"/>
      <c r="E27" s="5"/>
      <c r="F27" s="17"/>
      <c r="G27" s="10"/>
      <c r="H27" s="89"/>
      <c r="I27" s="89"/>
      <c r="J27" s="10"/>
      <c r="K27" s="14"/>
      <c r="L27" s="14"/>
      <c r="M27" s="92"/>
      <c r="N27" s="107"/>
      <c r="O27" s="89"/>
      <c r="P27" s="108"/>
      <c r="Q27" s="85"/>
      <c r="R27" s="85"/>
    </row>
    <row r="28" spans="1:18" ht="31.2" thickBot="1" x14ac:dyDescent="0.4">
      <c r="A28" s="344" t="s">
        <v>28</v>
      </c>
      <c r="B28" s="345"/>
      <c r="C28" s="52">
        <f>SUM(C10:C27)</f>
        <v>29</v>
      </c>
      <c r="D28" s="52">
        <f>SUM(D10:D27)</f>
        <v>1</v>
      </c>
      <c r="E28" s="52">
        <f>C28+D28</f>
        <v>30</v>
      </c>
      <c r="F28" s="26" t="s">
        <v>42</v>
      </c>
      <c r="G28" s="27" t="s">
        <v>43</v>
      </c>
      <c r="P28" s="56"/>
    </row>
    <row r="29" spans="1:18" ht="21.6" thickBot="1" x14ac:dyDescent="0.45">
      <c r="A29" s="6" t="s">
        <v>32</v>
      </c>
      <c r="B29" s="6"/>
      <c r="C29" s="23">
        <v>29</v>
      </c>
      <c r="D29" s="23">
        <v>1</v>
      </c>
      <c r="E29" s="23">
        <v>30</v>
      </c>
      <c r="F29" s="22">
        <v>9</v>
      </c>
      <c r="G29" s="22">
        <v>39</v>
      </c>
    </row>
    <row r="30" spans="1:18" ht="21.6" thickBot="1" x14ac:dyDescent="0.45">
      <c r="A30" s="6" t="s">
        <v>33</v>
      </c>
      <c r="B30" s="6"/>
      <c r="C30" s="23">
        <v>30</v>
      </c>
      <c r="D30" s="23">
        <v>3</v>
      </c>
      <c r="E30" s="23">
        <v>33</v>
      </c>
      <c r="F30" s="22">
        <v>6</v>
      </c>
      <c r="G30" s="22">
        <v>39</v>
      </c>
    </row>
    <row r="33" spans="1:14" ht="48.75" customHeight="1" x14ac:dyDescent="0.3">
      <c r="A33" s="155" t="s">
        <v>44</v>
      </c>
      <c r="B33" s="156" t="s">
        <v>45</v>
      </c>
      <c r="C33" s="157" t="s">
        <v>46</v>
      </c>
      <c r="D33" s="346" t="s">
        <v>47</v>
      </c>
      <c r="E33" s="347"/>
      <c r="F33" s="347"/>
      <c r="G33" s="347"/>
      <c r="H33" s="346" t="s">
        <v>49</v>
      </c>
      <c r="I33" s="348"/>
      <c r="J33" s="348"/>
      <c r="K33" s="348"/>
    </row>
    <row r="34" spans="1:14" s="12" customFormat="1" ht="138" x14ac:dyDescent="0.35">
      <c r="A34" s="149" t="s">
        <v>243</v>
      </c>
      <c r="B34" s="218" t="s">
        <v>369</v>
      </c>
      <c r="C34" s="151">
        <v>1</v>
      </c>
      <c r="D34" s="341" t="s">
        <v>234</v>
      </c>
      <c r="E34" s="341"/>
      <c r="F34" s="341"/>
      <c r="G34" s="341"/>
      <c r="H34" s="341" t="s">
        <v>235</v>
      </c>
      <c r="I34" s="342"/>
      <c r="J34" s="342"/>
      <c r="K34" s="342"/>
    </row>
    <row r="35" spans="1:14" s="12" customFormat="1" ht="234" x14ac:dyDescent="0.35">
      <c r="A35" s="144" t="s">
        <v>243</v>
      </c>
      <c r="B35" s="216" t="s">
        <v>395</v>
      </c>
      <c r="C35" s="151">
        <v>2</v>
      </c>
      <c r="D35" s="341" t="s">
        <v>251</v>
      </c>
      <c r="E35" s="341"/>
      <c r="F35" s="341"/>
      <c r="G35" s="341"/>
      <c r="H35" s="341" t="s">
        <v>224</v>
      </c>
      <c r="I35" s="342"/>
      <c r="J35" s="342"/>
      <c r="K35" s="342"/>
    </row>
    <row r="36" spans="1:14" s="12" customFormat="1" ht="126" x14ac:dyDescent="0.35">
      <c r="A36" s="144" t="s">
        <v>243</v>
      </c>
      <c r="B36" s="225" t="s">
        <v>388</v>
      </c>
      <c r="C36" s="151">
        <v>1</v>
      </c>
      <c r="D36" s="341" t="s">
        <v>214</v>
      </c>
      <c r="E36" s="341"/>
      <c r="F36" s="341"/>
      <c r="G36" s="341"/>
      <c r="H36" s="311">
        <v>0</v>
      </c>
      <c r="I36" s="311"/>
      <c r="J36" s="311"/>
      <c r="K36" s="311"/>
    </row>
    <row r="37" spans="1:14" s="12" customFormat="1" ht="160.19999999999999" customHeight="1" x14ac:dyDescent="0.35">
      <c r="A37" s="144" t="s">
        <v>244</v>
      </c>
      <c r="B37" s="227" t="s">
        <v>389</v>
      </c>
      <c r="C37" s="151">
        <v>2</v>
      </c>
      <c r="D37" s="341" t="s">
        <v>247</v>
      </c>
      <c r="E37" s="341"/>
      <c r="F37" s="341"/>
      <c r="G37" s="341"/>
      <c r="H37" s="341" t="s">
        <v>248</v>
      </c>
      <c r="I37" s="341"/>
      <c r="J37" s="341"/>
      <c r="K37" s="341"/>
    </row>
    <row r="38" spans="1:14" s="12" customFormat="1" ht="126" x14ac:dyDescent="0.3">
      <c r="A38" s="145" t="s">
        <v>245</v>
      </c>
      <c r="B38" s="214" t="s">
        <v>394</v>
      </c>
      <c r="C38" s="151">
        <v>0.5</v>
      </c>
      <c r="D38" s="341" t="s">
        <v>214</v>
      </c>
      <c r="E38" s="341"/>
      <c r="F38" s="341"/>
      <c r="G38" s="341"/>
      <c r="H38" s="341" t="s">
        <v>226</v>
      </c>
      <c r="I38" s="342"/>
      <c r="J38" s="342"/>
      <c r="K38" s="342"/>
    </row>
    <row r="39" spans="1:14" s="12" customFormat="1" ht="72" x14ac:dyDescent="0.35">
      <c r="A39" s="144" t="s">
        <v>245</v>
      </c>
      <c r="B39" s="225" t="s">
        <v>406</v>
      </c>
      <c r="C39" s="151">
        <v>1</v>
      </c>
      <c r="D39" s="341" t="s">
        <v>250</v>
      </c>
      <c r="E39" s="341"/>
      <c r="F39" s="341"/>
      <c r="G39" s="341"/>
      <c r="H39" s="341" t="s">
        <v>249</v>
      </c>
      <c r="I39" s="342"/>
      <c r="J39" s="342"/>
      <c r="K39" s="342"/>
    </row>
    <row r="40" spans="1:14" s="12" customFormat="1" ht="216" x14ac:dyDescent="0.35">
      <c r="A40" s="144" t="s">
        <v>246</v>
      </c>
      <c r="B40" s="230" t="s">
        <v>381</v>
      </c>
      <c r="C40" s="151">
        <v>0.5</v>
      </c>
      <c r="D40" s="341" t="s">
        <v>214</v>
      </c>
      <c r="E40" s="341"/>
      <c r="F40" s="341"/>
      <c r="G40" s="341"/>
      <c r="H40" s="341" t="s">
        <v>249</v>
      </c>
      <c r="I40" s="341"/>
      <c r="J40" s="341"/>
      <c r="K40" s="341"/>
    </row>
    <row r="41" spans="1:14" s="12" customFormat="1" x14ac:dyDescent="0.3">
      <c r="A41" s="391" t="s">
        <v>245</v>
      </c>
      <c r="B41" s="386" t="s">
        <v>396</v>
      </c>
      <c r="C41" s="388">
        <v>1</v>
      </c>
      <c r="D41" s="341" t="s">
        <v>254</v>
      </c>
      <c r="E41" s="341"/>
      <c r="F41" s="341"/>
      <c r="G41" s="341"/>
      <c r="H41" s="341" t="s">
        <v>235</v>
      </c>
      <c r="I41" s="342"/>
      <c r="J41" s="342"/>
      <c r="K41" s="342"/>
    </row>
    <row r="42" spans="1:14" s="12" customFormat="1" ht="56.4" customHeight="1" x14ac:dyDescent="0.3">
      <c r="A42" s="392"/>
      <c r="B42" s="387"/>
      <c r="C42" s="389"/>
      <c r="D42" s="390"/>
      <c r="E42" s="390"/>
      <c r="F42" s="390"/>
      <c r="G42" s="390"/>
      <c r="H42" s="390"/>
      <c r="I42" s="390"/>
      <c r="J42" s="390"/>
      <c r="K42" s="390"/>
    </row>
    <row r="43" spans="1:14" ht="18.600000000000001" thickBot="1" x14ac:dyDescent="0.4">
      <c r="B43" s="152" t="s">
        <v>28</v>
      </c>
      <c r="C43" s="153">
        <f>SUM(C34:C42)</f>
        <v>9</v>
      </c>
    </row>
    <row r="44" spans="1:14" ht="15" thickBot="1" x14ac:dyDescent="0.35"/>
    <row r="45" spans="1:14" ht="18.600000000000001" thickBot="1" x14ac:dyDescent="0.4">
      <c r="A45" s="393" t="s">
        <v>286</v>
      </c>
      <c r="B45" s="394"/>
      <c r="C45" s="394"/>
      <c r="D45" s="394"/>
      <c r="E45" s="394"/>
      <c r="F45" s="394"/>
      <c r="G45" s="394"/>
      <c r="H45" s="395"/>
      <c r="I45" s="395"/>
      <c r="J45" s="395"/>
      <c r="K45" s="395"/>
      <c r="L45" s="327" t="s">
        <v>294</v>
      </c>
      <c r="M45" s="329"/>
    </row>
    <row r="46" spans="1:14" ht="124.8" thickBot="1" x14ac:dyDescent="0.4">
      <c r="A46" s="196" t="s">
        <v>360</v>
      </c>
      <c r="B46" s="218" t="s">
        <v>390</v>
      </c>
      <c r="C46" s="31" t="s">
        <v>288</v>
      </c>
      <c r="D46" s="400" t="s">
        <v>364</v>
      </c>
      <c r="E46" s="401"/>
      <c r="F46" s="401"/>
      <c r="G46" s="402"/>
      <c r="H46" s="311"/>
      <c r="I46" s="311"/>
      <c r="J46" s="311"/>
      <c r="K46" s="329"/>
      <c r="L46" s="396" t="s">
        <v>297</v>
      </c>
      <c r="M46" s="397"/>
    </row>
    <row r="47" spans="1:14" ht="235.2" thickBot="1" x14ac:dyDescent="0.4">
      <c r="A47" s="144" t="s">
        <v>246</v>
      </c>
      <c r="B47" s="229" t="s">
        <v>391</v>
      </c>
      <c r="C47" s="154" t="s">
        <v>288</v>
      </c>
      <c r="D47" s="247" t="s">
        <v>215</v>
      </c>
      <c r="E47" s="248"/>
      <c r="F47" s="248"/>
      <c r="G47" s="248"/>
      <c r="H47" s="356"/>
      <c r="I47" s="357"/>
      <c r="J47" s="357"/>
      <c r="K47" s="357"/>
      <c r="L47" s="398" t="s">
        <v>362</v>
      </c>
      <c r="M47" s="399"/>
      <c r="N47" s="228"/>
    </row>
  </sheetData>
  <sheetProtection formatRows="0"/>
  <mergeCells count="56">
    <mergeCell ref="A45:K45"/>
    <mergeCell ref="L45:M45"/>
    <mergeCell ref="L46:M46"/>
    <mergeCell ref="H47:K47"/>
    <mergeCell ref="H46:K46"/>
    <mergeCell ref="D47:G47"/>
    <mergeCell ref="L47:M47"/>
    <mergeCell ref="D46:G46"/>
    <mergeCell ref="P8:R8"/>
    <mergeCell ref="D40:G40"/>
    <mergeCell ref="O8:O9"/>
    <mergeCell ref="D39:G39"/>
    <mergeCell ref="D34:G34"/>
    <mergeCell ref="D35:G35"/>
    <mergeCell ref="D36:G36"/>
    <mergeCell ref="D38:G38"/>
    <mergeCell ref="D37:G37"/>
    <mergeCell ref="E7:E9"/>
    <mergeCell ref="F7:N7"/>
    <mergeCell ref="J8:J9"/>
    <mergeCell ref="K8:L8"/>
    <mergeCell ref="M8:M9"/>
    <mergeCell ref="O7:R7"/>
    <mergeCell ref="A28:B28"/>
    <mergeCell ref="D33:G33"/>
    <mergeCell ref="B7:B9"/>
    <mergeCell ref="C7:D7"/>
    <mergeCell ref="A25:A26"/>
    <mergeCell ref="A21:B21"/>
    <mergeCell ref="A7:A9"/>
    <mergeCell ref="A10:A11"/>
    <mergeCell ref="A13:A14"/>
    <mergeCell ref="A15:A17"/>
    <mergeCell ref="A18:A20"/>
    <mergeCell ref="A22:A23"/>
    <mergeCell ref="C8:C9"/>
    <mergeCell ref="D8:D9"/>
    <mergeCell ref="F8:G8"/>
    <mergeCell ref="A27:B27"/>
    <mergeCell ref="C2:N2"/>
    <mergeCell ref="N8:N9"/>
    <mergeCell ref="H40:K40"/>
    <mergeCell ref="H33:K33"/>
    <mergeCell ref="H34:K34"/>
    <mergeCell ref="H38:K38"/>
    <mergeCell ref="H39:K39"/>
    <mergeCell ref="H35:K35"/>
    <mergeCell ref="H36:K36"/>
    <mergeCell ref="H37:K37"/>
    <mergeCell ref="H8:H9"/>
    <mergeCell ref="I8:I9"/>
    <mergeCell ref="B41:B42"/>
    <mergeCell ref="C41:C42"/>
    <mergeCell ref="D41:G42"/>
    <mergeCell ref="A41:A42"/>
    <mergeCell ref="H41:K42"/>
  </mergeCells>
  <hyperlinks>
    <hyperlink ref="H16" r:id="rId1"/>
    <hyperlink ref="H10" r:id="rId2"/>
    <hyperlink ref="H11" r:id="rId3"/>
    <hyperlink ref="H12" r:id="rId4"/>
    <hyperlink ref="H13" r:id="rId5"/>
    <hyperlink ref="H15" r:id="rId6"/>
    <hyperlink ref="H17" r:id="rId7"/>
    <hyperlink ref="H20" r:id="rId8"/>
    <hyperlink ref="H21" r:id="rId9"/>
    <hyperlink ref="H22" r:id="rId10"/>
    <hyperlink ref="H23" r:id="rId11"/>
    <hyperlink ref="H24" r:id="rId12"/>
    <hyperlink ref="H26" r:id="rId13"/>
  </hyperlinks>
  <pageMargins left="0.15748031496062992" right="0.15748031496062992" top="0.31496062992125984" bottom="0.31496062992125984" header="0.31496062992125984" footer="0.31496062992125984"/>
  <pageSetup paperSize="9" scale="44" fitToHeight="5" orientation="landscape" horizontalDpi="300" verticalDpi="300"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="50" zoomScaleNormal="50" workbookViewId="0">
      <pane xSplit="2" ySplit="9" topLeftCell="C39" activePane="bottomRight" state="frozen"/>
      <selection pane="topRight" activeCell="C1" sqref="C1"/>
      <selection pane="bottomLeft" activeCell="A10" sqref="A10"/>
      <selection pane="bottomRight" activeCell="D39" sqref="D39:G39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10.44140625" customWidth="1"/>
    <col min="7" max="7" width="18.88671875" customWidth="1"/>
    <col min="8" max="8" width="48.6640625" customWidth="1"/>
    <col min="9" max="9" width="22.5546875" customWidth="1"/>
    <col min="13" max="13" width="22.44140625" customWidth="1"/>
    <col min="14" max="14" width="20.44140625" customWidth="1"/>
    <col min="15" max="15" width="40" customWidth="1"/>
    <col min="16" max="16" width="18.44140625" customWidth="1"/>
    <col min="17" max="17" width="20.5546875" customWidth="1"/>
    <col min="18" max="18" width="19.5546875" customWidth="1"/>
  </cols>
  <sheetData>
    <row r="1" spans="1:18" ht="9" customHeight="1" x14ac:dyDescent="0.35">
      <c r="C1" s="1"/>
    </row>
    <row r="2" spans="1:18" ht="21" x14ac:dyDescent="0.4">
      <c r="A2" s="7"/>
      <c r="C2" s="350" t="s">
        <v>207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8" ht="21" x14ac:dyDescent="0.4">
      <c r="A3" s="7"/>
      <c r="F3" s="1"/>
      <c r="G3" s="73" t="s">
        <v>36</v>
      </c>
      <c r="H3" s="74">
        <v>5</v>
      </c>
      <c r="I3" s="12"/>
      <c r="J3" s="12"/>
      <c r="K3" s="12"/>
      <c r="L3" s="12"/>
      <c r="M3" s="12"/>
    </row>
    <row r="4" spans="1:18" ht="18" x14ac:dyDescent="0.35">
      <c r="F4" s="1"/>
      <c r="G4" s="73" t="s">
        <v>37</v>
      </c>
      <c r="H4" s="74">
        <v>34</v>
      </c>
      <c r="I4" s="12"/>
      <c r="J4" s="12"/>
      <c r="K4" s="12"/>
      <c r="L4" s="12"/>
      <c r="M4" s="12"/>
    </row>
    <row r="5" spans="1:18" ht="18" x14ac:dyDescent="0.35">
      <c r="F5" s="1"/>
      <c r="G5" s="73" t="s">
        <v>63</v>
      </c>
      <c r="H5" s="74" t="s">
        <v>64</v>
      </c>
      <c r="I5" s="12"/>
      <c r="J5" s="12"/>
      <c r="K5" s="12"/>
      <c r="L5" s="12"/>
      <c r="M5" s="12"/>
    </row>
    <row r="6" spans="1:18" ht="18.600000000000001" thickBot="1" x14ac:dyDescent="0.4">
      <c r="F6" s="1"/>
      <c r="G6" s="1"/>
      <c r="H6" s="1"/>
    </row>
    <row r="7" spans="1:18" ht="53.1" customHeight="1" thickBot="1" x14ac:dyDescent="0.35">
      <c r="A7" s="365" t="s">
        <v>0</v>
      </c>
      <c r="B7" s="351" t="s">
        <v>1</v>
      </c>
      <c r="C7" s="320" t="s">
        <v>52</v>
      </c>
      <c r="D7" s="320"/>
      <c r="E7" s="361" t="s">
        <v>29</v>
      </c>
      <c r="F7" s="282" t="s">
        <v>2</v>
      </c>
      <c r="G7" s="283"/>
      <c r="H7" s="283"/>
      <c r="I7" s="283"/>
      <c r="J7" s="283"/>
      <c r="K7" s="283"/>
      <c r="L7" s="283"/>
      <c r="M7" s="283"/>
      <c r="N7" s="283"/>
      <c r="O7" s="274" t="s">
        <v>3</v>
      </c>
      <c r="P7" s="274"/>
      <c r="Q7" s="274"/>
      <c r="R7" s="274"/>
    </row>
    <row r="8" spans="1:18" ht="107.25" customHeight="1" thickBot="1" x14ac:dyDescent="0.35">
      <c r="A8" s="366"/>
      <c r="B8" s="352"/>
      <c r="C8" s="336" t="s">
        <v>93</v>
      </c>
      <c r="D8" s="336" t="s">
        <v>57</v>
      </c>
      <c r="E8" s="362"/>
      <c r="F8" s="285" t="s">
        <v>100</v>
      </c>
      <c r="G8" s="286"/>
      <c r="H8" s="284" t="s">
        <v>94</v>
      </c>
      <c r="I8" s="314" t="s">
        <v>79</v>
      </c>
      <c r="J8" s="338" t="s">
        <v>4</v>
      </c>
      <c r="K8" s="317" t="s">
        <v>80</v>
      </c>
      <c r="L8" s="340"/>
      <c r="M8" s="319" t="s">
        <v>78</v>
      </c>
      <c r="N8" s="322" t="s">
        <v>73</v>
      </c>
      <c r="O8" s="271" t="s">
        <v>34</v>
      </c>
      <c r="P8" s="333" t="s">
        <v>95</v>
      </c>
      <c r="Q8" s="334"/>
      <c r="R8" s="335"/>
    </row>
    <row r="9" spans="1:18" ht="117.75" customHeight="1" thickBot="1" x14ac:dyDescent="0.35">
      <c r="A9" s="367"/>
      <c r="B9" s="353"/>
      <c r="C9" s="337"/>
      <c r="D9" s="337"/>
      <c r="E9" s="362"/>
      <c r="F9" s="43" t="s">
        <v>5</v>
      </c>
      <c r="G9" s="42" t="s">
        <v>6</v>
      </c>
      <c r="H9" s="273"/>
      <c r="I9" s="315"/>
      <c r="J9" s="339"/>
      <c r="K9" s="65" t="s">
        <v>72</v>
      </c>
      <c r="L9" s="50" t="s">
        <v>71</v>
      </c>
      <c r="M9" s="303"/>
      <c r="N9" s="322"/>
      <c r="O9" s="271"/>
      <c r="P9" s="68" t="s">
        <v>96</v>
      </c>
      <c r="Q9" s="68" t="s">
        <v>97</v>
      </c>
      <c r="R9" s="68" t="s">
        <v>98</v>
      </c>
    </row>
    <row r="10" spans="1:18" ht="142.5" customHeight="1" thickBot="1" x14ac:dyDescent="0.4">
      <c r="A10" s="269" t="s">
        <v>60</v>
      </c>
      <c r="B10" s="4" t="s">
        <v>7</v>
      </c>
      <c r="C10" s="8">
        <v>4</v>
      </c>
      <c r="D10" s="8">
        <v>0</v>
      </c>
      <c r="E10" s="5">
        <f t="shared" ref="E10:E26" si="0">C10+D10</f>
        <v>4</v>
      </c>
      <c r="F10" s="44" t="s">
        <v>113</v>
      </c>
      <c r="G10" s="45" t="s">
        <v>126</v>
      </c>
      <c r="H10" s="171" t="s">
        <v>299</v>
      </c>
      <c r="I10" s="87" t="s">
        <v>35</v>
      </c>
      <c r="J10" s="9" t="s">
        <v>30</v>
      </c>
      <c r="K10" s="9" t="s">
        <v>229</v>
      </c>
      <c r="L10" s="10" t="s">
        <v>229</v>
      </c>
      <c r="M10" s="87"/>
      <c r="N10" s="87"/>
      <c r="O10" s="87" t="s">
        <v>258</v>
      </c>
      <c r="P10" s="9"/>
      <c r="Q10" s="99" t="s">
        <v>31</v>
      </c>
      <c r="R10" s="99"/>
    </row>
    <row r="11" spans="1:18" ht="165.75" customHeight="1" thickBot="1" x14ac:dyDescent="0.4">
      <c r="A11" s="270"/>
      <c r="B11" s="3" t="s">
        <v>8</v>
      </c>
      <c r="C11" s="8">
        <v>2</v>
      </c>
      <c r="D11" s="8">
        <v>0</v>
      </c>
      <c r="E11" s="5">
        <f t="shared" si="0"/>
        <v>2</v>
      </c>
      <c r="F11" s="46" t="s">
        <v>118</v>
      </c>
      <c r="G11" s="47" t="s">
        <v>127</v>
      </c>
      <c r="H11" s="171" t="s">
        <v>300</v>
      </c>
      <c r="I11" s="89" t="s">
        <v>35</v>
      </c>
      <c r="J11" s="10" t="s">
        <v>30</v>
      </c>
      <c r="K11" s="9" t="s">
        <v>229</v>
      </c>
      <c r="L11" s="10" t="s">
        <v>229</v>
      </c>
      <c r="M11" s="91"/>
      <c r="N11" s="89"/>
      <c r="O11" s="89" t="s">
        <v>259</v>
      </c>
      <c r="P11" s="10"/>
      <c r="Q11" s="99" t="s">
        <v>31</v>
      </c>
      <c r="R11" s="99"/>
    </row>
    <row r="12" spans="1:18" ht="174" customHeight="1" thickBot="1" x14ac:dyDescent="0.4">
      <c r="A12" s="55" t="s">
        <v>59</v>
      </c>
      <c r="B12" s="3" t="s">
        <v>9</v>
      </c>
      <c r="C12" s="8">
        <v>3</v>
      </c>
      <c r="D12" s="8">
        <v>0</v>
      </c>
      <c r="E12" s="5">
        <f t="shared" si="0"/>
        <v>3</v>
      </c>
      <c r="F12" s="46" t="s">
        <v>68</v>
      </c>
      <c r="G12" s="47" t="s">
        <v>83</v>
      </c>
      <c r="H12" s="172" t="s">
        <v>317</v>
      </c>
      <c r="I12" s="89" t="s">
        <v>35</v>
      </c>
      <c r="J12" s="10" t="s">
        <v>30</v>
      </c>
      <c r="K12" s="9" t="s">
        <v>229</v>
      </c>
      <c r="L12" s="10" t="s">
        <v>229</v>
      </c>
      <c r="M12" s="89"/>
      <c r="N12" s="89"/>
      <c r="O12" s="89" t="s">
        <v>185</v>
      </c>
      <c r="P12" s="10"/>
      <c r="Q12" s="99" t="s">
        <v>31</v>
      </c>
      <c r="R12" s="99"/>
    </row>
    <row r="13" spans="1:18" ht="206.4" customHeight="1" thickBot="1" x14ac:dyDescent="0.4">
      <c r="A13" s="262" t="s">
        <v>10</v>
      </c>
      <c r="B13" s="202" t="s">
        <v>366</v>
      </c>
      <c r="C13" s="8">
        <v>6</v>
      </c>
      <c r="D13" s="8">
        <v>0</v>
      </c>
      <c r="E13" s="5">
        <f>C13+D13</f>
        <v>6</v>
      </c>
      <c r="F13" s="48" t="s">
        <v>172</v>
      </c>
      <c r="G13" s="47" t="s">
        <v>173</v>
      </c>
      <c r="H13" s="88" t="s">
        <v>82</v>
      </c>
      <c r="I13" s="89" t="s">
        <v>35</v>
      </c>
      <c r="J13" s="10" t="s">
        <v>30</v>
      </c>
      <c r="K13" s="9" t="s">
        <v>229</v>
      </c>
      <c r="L13" s="10" t="s">
        <v>229</v>
      </c>
      <c r="M13" s="89"/>
      <c r="N13" s="89"/>
      <c r="O13" s="89" t="s">
        <v>367</v>
      </c>
      <c r="P13" s="10" t="s">
        <v>31</v>
      </c>
      <c r="Q13" s="99"/>
      <c r="R13" s="99"/>
    </row>
    <row r="14" spans="1:18" ht="79.5" customHeight="1" thickBot="1" x14ac:dyDescent="0.4">
      <c r="A14" s="262"/>
      <c r="B14" s="11" t="s">
        <v>12</v>
      </c>
      <c r="C14" s="8">
        <v>1</v>
      </c>
      <c r="D14" s="8">
        <v>0</v>
      </c>
      <c r="E14" s="5">
        <f t="shared" si="0"/>
        <v>1</v>
      </c>
      <c r="F14" s="46" t="s">
        <v>121</v>
      </c>
      <c r="G14" s="47" t="s">
        <v>128</v>
      </c>
      <c r="H14" s="181" t="s">
        <v>318</v>
      </c>
      <c r="I14" s="89" t="s">
        <v>35</v>
      </c>
      <c r="J14" s="10" t="s">
        <v>184</v>
      </c>
      <c r="K14" s="9" t="s">
        <v>229</v>
      </c>
      <c r="L14" s="10" t="s">
        <v>229</v>
      </c>
      <c r="M14" s="89"/>
      <c r="N14" s="89"/>
      <c r="O14" s="89" t="s">
        <v>186</v>
      </c>
      <c r="P14" s="10" t="s">
        <v>31</v>
      </c>
      <c r="Q14" s="99"/>
      <c r="R14" s="99"/>
    </row>
    <row r="15" spans="1:18" ht="216.6" thickBot="1" x14ac:dyDescent="0.4">
      <c r="A15" s="262" t="s">
        <v>13</v>
      </c>
      <c r="B15" s="3" t="s">
        <v>14</v>
      </c>
      <c r="C15" s="8">
        <v>2</v>
      </c>
      <c r="D15" s="8">
        <v>0</v>
      </c>
      <c r="E15" s="5">
        <f t="shared" si="0"/>
        <v>2</v>
      </c>
      <c r="F15" s="46" t="s">
        <v>118</v>
      </c>
      <c r="G15" s="47" t="s">
        <v>127</v>
      </c>
      <c r="H15" s="171" t="s">
        <v>319</v>
      </c>
      <c r="I15" s="89" t="s">
        <v>35</v>
      </c>
      <c r="J15" s="10" t="s">
        <v>30</v>
      </c>
      <c r="K15" s="10" t="s">
        <v>229</v>
      </c>
      <c r="L15" s="10" t="s">
        <v>229</v>
      </c>
      <c r="M15" s="89"/>
      <c r="N15" s="89"/>
      <c r="O15" s="89" t="s">
        <v>320</v>
      </c>
      <c r="P15" s="10"/>
      <c r="Q15" s="99" t="s">
        <v>31</v>
      </c>
      <c r="R15" s="99"/>
    </row>
    <row r="16" spans="1:18" ht="151.19999999999999" customHeight="1" thickBot="1" x14ac:dyDescent="0.4">
      <c r="A16" s="262"/>
      <c r="B16" s="3" t="s">
        <v>15</v>
      </c>
      <c r="C16" s="8">
        <v>1</v>
      </c>
      <c r="D16" s="8">
        <v>0</v>
      </c>
      <c r="E16" s="5">
        <f t="shared" si="0"/>
        <v>1</v>
      </c>
      <c r="F16" s="46" t="s">
        <v>121</v>
      </c>
      <c r="G16" s="47" t="s">
        <v>128</v>
      </c>
      <c r="H16" s="171" t="s">
        <v>301</v>
      </c>
      <c r="I16" s="89" t="s">
        <v>35</v>
      </c>
      <c r="J16" s="10" t="s">
        <v>321</v>
      </c>
      <c r="K16" s="9" t="s">
        <v>229</v>
      </c>
      <c r="L16" s="10" t="s">
        <v>229</v>
      </c>
      <c r="M16" s="89"/>
      <c r="N16" s="89"/>
      <c r="O16" s="89" t="s">
        <v>189</v>
      </c>
      <c r="P16" s="10"/>
      <c r="Q16" s="99" t="s">
        <v>31</v>
      </c>
      <c r="R16" s="99"/>
    </row>
    <row r="17" spans="1:18" ht="199.95" customHeight="1" thickBot="1" x14ac:dyDescent="0.4">
      <c r="A17" s="262"/>
      <c r="B17" s="3" t="s">
        <v>16</v>
      </c>
      <c r="C17" s="8">
        <v>2</v>
      </c>
      <c r="D17" s="8">
        <v>0</v>
      </c>
      <c r="E17" s="5">
        <f t="shared" si="0"/>
        <v>2</v>
      </c>
      <c r="F17" s="46" t="s">
        <v>118</v>
      </c>
      <c r="G17" s="47" t="s">
        <v>127</v>
      </c>
      <c r="H17" s="175" t="s">
        <v>322</v>
      </c>
      <c r="I17" s="89" t="s">
        <v>35</v>
      </c>
      <c r="J17" s="10" t="s">
        <v>30</v>
      </c>
      <c r="K17" s="9" t="s">
        <v>229</v>
      </c>
      <c r="L17" s="10" t="s">
        <v>229</v>
      </c>
      <c r="M17" s="89"/>
      <c r="N17" s="89"/>
      <c r="O17" s="89" t="s">
        <v>190</v>
      </c>
      <c r="P17" s="10"/>
      <c r="Q17" s="99" t="s">
        <v>31</v>
      </c>
      <c r="R17" s="99"/>
    </row>
    <row r="18" spans="1:18" ht="56.25" customHeight="1" thickBot="1" x14ac:dyDescent="0.4">
      <c r="A18" s="262" t="s">
        <v>17</v>
      </c>
      <c r="B18" s="3" t="s">
        <v>18</v>
      </c>
      <c r="C18" s="8">
        <v>2</v>
      </c>
      <c r="D18" s="8">
        <v>0</v>
      </c>
      <c r="E18" s="5">
        <f t="shared" si="0"/>
        <v>2</v>
      </c>
      <c r="F18" s="46" t="s">
        <v>118</v>
      </c>
      <c r="G18" s="47" t="s">
        <v>127</v>
      </c>
      <c r="H18" s="88" t="s">
        <v>182</v>
      </c>
      <c r="I18" s="89" t="s">
        <v>35</v>
      </c>
      <c r="J18" s="10" t="s">
        <v>184</v>
      </c>
      <c r="K18" s="10"/>
      <c r="L18" s="10"/>
      <c r="M18" s="89"/>
      <c r="N18" s="89"/>
      <c r="O18" s="89" t="s">
        <v>191</v>
      </c>
      <c r="P18" s="10" t="s">
        <v>31</v>
      </c>
      <c r="Q18" s="99"/>
      <c r="R18" s="99"/>
    </row>
    <row r="19" spans="1:18" ht="24" customHeight="1" thickBot="1" x14ac:dyDescent="0.4">
      <c r="A19" s="262"/>
      <c r="B19" s="3" t="s">
        <v>19</v>
      </c>
      <c r="C19" s="8"/>
      <c r="D19" s="8"/>
      <c r="E19" s="5">
        <f t="shared" si="0"/>
        <v>0</v>
      </c>
      <c r="F19" s="46"/>
      <c r="G19" s="47"/>
      <c r="H19" s="89"/>
      <c r="I19" s="89"/>
      <c r="J19" s="10"/>
      <c r="K19" s="10"/>
      <c r="L19" s="10"/>
      <c r="M19" s="89"/>
      <c r="N19" s="89"/>
      <c r="O19" s="89"/>
      <c r="P19" s="10"/>
      <c r="Q19" s="99"/>
      <c r="R19" s="99"/>
    </row>
    <row r="20" spans="1:18" ht="116.25" customHeight="1" thickBot="1" x14ac:dyDescent="0.4">
      <c r="A20" s="262"/>
      <c r="B20" s="3" t="s">
        <v>20</v>
      </c>
      <c r="C20" s="8">
        <v>1</v>
      </c>
      <c r="D20" s="8">
        <v>0</v>
      </c>
      <c r="E20" s="5">
        <f t="shared" si="0"/>
        <v>1</v>
      </c>
      <c r="F20" s="46" t="s">
        <v>121</v>
      </c>
      <c r="G20" s="47" t="s">
        <v>128</v>
      </c>
      <c r="H20" s="177" t="s">
        <v>302</v>
      </c>
      <c r="I20" s="89" t="s">
        <v>35</v>
      </c>
      <c r="J20" s="10" t="s">
        <v>30</v>
      </c>
      <c r="K20" s="9" t="s">
        <v>229</v>
      </c>
      <c r="L20" s="10" t="s">
        <v>229</v>
      </c>
      <c r="M20" s="89"/>
      <c r="N20" s="89"/>
      <c r="O20" s="89" t="s">
        <v>192</v>
      </c>
      <c r="P20" s="10"/>
      <c r="Q20" s="99" t="s">
        <v>31</v>
      </c>
      <c r="R20" s="99"/>
    </row>
    <row r="21" spans="1:18" ht="154.5" customHeight="1" thickBot="1" x14ac:dyDescent="0.4">
      <c r="A21" s="262" t="s">
        <v>21</v>
      </c>
      <c r="B21" s="3" t="s">
        <v>22</v>
      </c>
      <c r="C21" s="8">
        <v>1</v>
      </c>
      <c r="D21" s="8">
        <v>0</v>
      </c>
      <c r="E21" s="5">
        <f t="shared" si="0"/>
        <v>1</v>
      </c>
      <c r="F21" s="46" t="s">
        <v>121</v>
      </c>
      <c r="G21" s="47" t="s">
        <v>128</v>
      </c>
      <c r="H21" s="172" t="s">
        <v>303</v>
      </c>
      <c r="I21" s="89" t="s">
        <v>35</v>
      </c>
      <c r="J21" s="10" t="s">
        <v>163</v>
      </c>
      <c r="K21" s="9" t="s">
        <v>229</v>
      </c>
      <c r="L21" s="10" t="s">
        <v>229</v>
      </c>
      <c r="M21" s="89"/>
      <c r="N21" s="89"/>
      <c r="O21" s="89" t="s">
        <v>260</v>
      </c>
      <c r="P21" s="10"/>
      <c r="Q21" s="99" t="s">
        <v>31</v>
      </c>
      <c r="R21" s="99"/>
    </row>
    <row r="22" spans="1:18" ht="144.6" thickBot="1" x14ac:dyDescent="0.4">
      <c r="A22" s="262"/>
      <c r="B22" s="3" t="s">
        <v>26</v>
      </c>
      <c r="C22" s="8">
        <v>1</v>
      </c>
      <c r="D22" s="8">
        <v>0</v>
      </c>
      <c r="E22" s="5">
        <f>C22+D22</f>
        <v>1</v>
      </c>
      <c r="F22" s="46" t="s">
        <v>121</v>
      </c>
      <c r="G22" s="47" t="s">
        <v>128</v>
      </c>
      <c r="H22" s="175" t="s">
        <v>263</v>
      </c>
      <c r="I22" s="89" t="s">
        <v>35</v>
      </c>
      <c r="J22" s="10" t="s">
        <v>163</v>
      </c>
      <c r="K22" s="9" t="s">
        <v>229</v>
      </c>
      <c r="L22" s="10" t="s">
        <v>229</v>
      </c>
      <c r="M22" s="89"/>
      <c r="N22" s="89"/>
      <c r="O22" s="89" t="s">
        <v>261</v>
      </c>
      <c r="P22" s="10"/>
      <c r="Q22" s="99" t="s">
        <v>31</v>
      </c>
      <c r="R22" s="99"/>
    </row>
    <row r="23" spans="1:18" ht="18.600000000000001" thickBot="1" x14ac:dyDescent="0.4">
      <c r="A23" s="262"/>
      <c r="B23" s="11"/>
      <c r="C23" s="8"/>
      <c r="D23" s="8"/>
      <c r="E23" s="5">
        <f t="shared" si="0"/>
        <v>0</v>
      </c>
      <c r="F23" s="46"/>
      <c r="G23" s="47"/>
      <c r="H23" s="89"/>
      <c r="I23" s="89"/>
      <c r="J23" s="10"/>
      <c r="K23" s="10"/>
      <c r="L23" s="10"/>
      <c r="M23" s="89"/>
      <c r="N23" s="89"/>
      <c r="O23" s="89"/>
      <c r="P23" s="10"/>
      <c r="Q23" s="99"/>
      <c r="R23" s="99"/>
    </row>
    <row r="24" spans="1:18" ht="108.6" thickBot="1" x14ac:dyDescent="0.4">
      <c r="A24" s="2" t="s">
        <v>23</v>
      </c>
      <c r="B24" s="3" t="s">
        <v>23</v>
      </c>
      <c r="C24" s="8">
        <v>2</v>
      </c>
      <c r="D24" s="8">
        <v>0</v>
      </c>
      <c r="E24" s="5">
        <f t="shared" si="0"/>
        <v>2</v>
      </c>
      <c r="F24" s="46" t="s">
        <v>118</v>
      </c>
      <c r="G24" s="47" t="s">
        <v>127</v>
      </c>
      <c r="H24" s="172" t="s">
        <v>304</v>
      </c>
      <c r="I24" s="89" t="s">
        <v>35</v>
      </c>
      <c r="J24" s="10" t="s">
        <v>30</v>
      </c>
      <c r="K24" s="9" t="s">
        <v>229</v>
      </c>
      <c r="L24" s="10" t="s">
        <v>229</v>
      </c>
      <c r="M24" s="89"/>
      <c r="N24" s="89"/>
      <c r="O24" s="89" t="s">
        <v>193</v>
      </c>
      <c r="P24" s="10"/>
      <c r="Q24" s="99" t="s">
        <v>31</v>
      </c>
      <c r="R24" s="99"/>
    </row>
    <row r="25" spans="1:18" ht="36.75" customHeight="1" thickBot="1" x14ac:dyDescent="0.4">
      <c r="A25" s="262" t="s">
        <v>27</v>
      </c>
      <c r="B25" s="3" t="s">
        <v>24</v>
      </c>
      <c r="C25" s="8"/>
      <c r="D25" s="8"/>
      <c r="E25" s="5">
        <f t="shared" si="0"/>
        <v>0</v>
      </c>
      <c r="F25" s="46"/>
      <c r="G25" s="47"/>
      <c r="H25" s="89"/>
      <c r="I25" s="89"/>
      <c r="J25" s="10"/>
      <c r="K25" s="10"/>
      <c r="L25" s="10"/>
      <c r="M25" s="89"/>
      <c r="N25" s="89"/>
      <c r="O25" s="89"/>
      <c r="P25" s="10"/>
      <c r="Q25" s="99"/>
      <c r="R25" s="99"/>
    </row>
    <row r="26" spans="1:18" ht="154.19999999999999" customHeight="1" thickBot="1" x14ac:dyDescent="0.4">
      <c r="A26" s="262"/>
      <c r="B26" s="3" t="s">
        <v>25</v>
      </c>
      <c r="C26" s="8">
        <v>3</v>
      </c>
      <c r="D26" s="8">
        <v>0</v>
      </c>
      <c r="E26" s="5">
        <f t="shared" si="0"/>
        <v>3</v>
      </c>
      <c r="F26" s="46" t="s">
        <v>68</v>
      </c>
      <c r="G26" s="47" t="s">
        <v>83</v>
      </c>
      <c r="H26" s="175" t="s">
        <v>305</v>
      </c>
      <c r="I26" s="89" t="s">
        <v>35</v>
      </c>
      <c r="J26" s="10" t="s">
        <v>30</v>
      </c>
      <c r="K26" s="9" t="s">
        <v>229</v>
      </c>
      <c r="L26" s="10" t="s">
        <v>229</v>
      </c>
      <c r="M26" s="89"/>
      <c r="N26" s="89"/>
      <c r="O26" s="89" t="s">
        <v>171</v>
      </c>
      <c r="P26" s="10"/>
      <c r="Q26" s="99" t="s">
        <v>31</v>
      </c>
      <c r="R26" s="99"/>
    </row>
    <row r="27" spans="1:18" ht="36" customHeight="1" thickBot="1" x14ac:dyDescent="0.35">
      <c r="A27" s="309" t="s">
        <v>58</v>
      </c>
      <c r="B27" s="310"/>
      <c r="C27" s="13"/>
      <c r="D27" s="13"/>
      <c r="E27" s="5"/>
      <c r="F27" s="46"/>
      <c r="G27" s="47"/>
      <c r="H27" s="18"/>
      <c r="I27" s="19"/>
      <c r="J27" s="10"/>
      <c r="K27" s="14"/>
      <c r="L27" s="14"/>
      <c r="M27" s="20"/>
      <c r="N27" s="20"/>
      <c r="O27" s="18"/>
      <c r="P27" s="10"/>
      <c r="Q27" s="66"/>
      <c r="R27" s="66"/>
    </row>
    <row r="28" spans="1:18" ht="108.6" thickBot="1" x14ac:dyDescent="0.35">
      <c r="A28" s="312" t="s">
        <v>81</v>
      </c>
      <c r="B28" s="405"/>
      <c r="C28" s="8"/>
      <c r="D28" s="8">
        <v>1</v>
      </c>
      <c r="E28" s="5">
        <f>C28+D28</f>
        <v>1</v>
      </c>
      <c r="F28" s="46" t="s">
        <v>121</v>
      </c>
      <c r="G28" s="47" t="s">
        <v>128</v>
      </c>
      <c r="H28" s="89" t="s">
        <v>255</v>
      </c>
      <c r="I28" s="89" t="s">
        <v>35</v>
      </c>
      <c r="J28" s="10" t="s">
        <v>256</v>
      </c>
      <c r="K28" s="109" t="s">
        <v>229</v>
      </c>
      <c r="L28" s="109" t="s">
        <v>229</v>
      </c>
      <c r="M28" s="89"/>
      <c r="N28" s="89"/>
      <c r="O28" s="177" t="s">
        <v>257</v>
      </c>
      <c r="P28" s="14"/>
      <c r="Q28" s="66"/>
      <c r="R28" s="66"/>
    </row>
    <row r="29" spans="1:18" ht="31.2" thickBot="1" x14ac:dyDescent="0.4">
      <c r="A29" s="344" t="s">
        <v>28</v>
      </c>
      <c r="B29" s="345"/>
      <c r="C29" s="52">
        <f>SUM(C9:C28)</f>
        <v>31</v>
      </c>
      <c r="D29" s="52">
        <f>SUM(D9:D28)</f>
        <v>1</v>
      </c>
      <c r="E29" s="52">
        <f>C29+D29</f>
        <v>32</v>
      </c>
      <c r="F29" s="26" t="s">
        <v>42</v>
      </c>
      <c r="G29" s="27" t="s">
        <v>43</v>
      </c>
      <c r="H29" s="18"/>
      <c r="I29" s="19"/>
      <c r="J29" s="10"/>
      <c r="K29" s="14"/>
      <c r="L29" s="14"/>
      <c r="M29" s="20"/>
      <c r="N29" s="20"/>
      <c r="O29" s="18"/>
      <c r="P29" s="14"/>
      <c r="Q29" s="66"/>
      <c r="R29" s="66"/>
    </row>
    <row r="30" spans="1:18" ht="21.6" thickBot="1" x14ac:dyDescent="0.45">
      <c r="A30" s="6" t="s">
        <v>32</v>
      </c>
      <c r="B30" s="6"/>
      <c r="C30" s="23">
        <v>31</v>
      </c>
      <c r="D30" s="23">
        <v>1</v>
      </c>
      <c r="E30" s="23">
        <v>32</v>
      </c>
      <c r="F30" s="22">
        <v>9</v>
      </c>
      <c r="G30" s="22">
        <v>41</v>
      </c>
    </row>
    <row r="31" spans="1:18" ht="21.6" thickBot="1" x14ac:dyDescent="0.45">
      <c r="A31" s="6" t="s">
        <v>33</v>
      </c>
      <c r="B31" s="6"/>
      <c r="C31" s="23">
        <v>31</v>
      </c>
      <c r="D31" s="23">
        <v>4</v>
      </c>
      <c r="E31" s="23">
        <v>35</v>
      </c>
      <c r="F31" s="22">
        <v>6</v>
      </c>
      <c r="G31" s="22">
        <v>41</v>
      </c>
    </row>
    <row r="34" spans="1:13" ht="64.2" customHeight="1" x14ac:dyDescent="0.35">
      <c r="A34" s="158" t="s">
        <v>44</v>
      </c>
      <c r="B34" s="159" t="s">
        <v>45</v>
      </c>
      <c r="C34" s="160" t="s">
        <v>46</v>
      </c>
      <c r="D34" s="260" t="s">
        <v>47</v>
      </c>
      <c r="E34" s="403"/>
      <c r="F34" s="403"/>
      <c r="G34" s="403"/>
      <c r="H34" s="260" t="s">
        <v>49</v>
      </c>
      <c r="I34" s="404"/>
      <c r="J34" s="404"/>
      <c r="K34" s="404"/>
    </row>
    <row r="35" spans="1:13" s="12" customFormat="1" ht="55.2" customHeight="1" x14ac:dyDescent="0.35">
      <c r="A35" s="149" t="s">
        <v>370</v>
      </c>
      <c r="B35" s="214" t="s">
        <v>369</v>
      </c>
      <c r="C35" s="151">
        <v>1</v>
      </c>
      <c r="D35" s="341" t="s">
        <v>234</v>
      </c>
      <c r="E35" s="341"/>
      <c r="F35" s="341"/>
      <c r="G35" s="341"/>
      <c r="H35" s="341" t="s">
        <v>235</v>
      </c>
      <c r="I35" s="342"/>
      <c r="J35" s="342"/>
      <c r="K35" s="342"/>
    </row>
    <row r="36" spans="1:13" s="12" customFormat="1" ht="76.95" customHeight="1" x14ac:dyDescent="0.35">
      <c r="A36" s="144" t="s">
        <v>401</v>
      </c>
      <c r="B36" s="222" t="s">
        <v>395</v>
      </c>
      <c r="C36" s="151">
        <v>2</v>
      </c>
      <c r="D36" s="341" t="s">
        <v>251</v>
      </c>
      <c r="E36" s="341"/>
      <c r="F36" s="341"/>
      <c r="G36" s="341"/>
      <c r="H36" s="341" t="s">
        <v>224</v>
      </c>
      <c r="I36" s="342"/>
      <c r="J36" s="342"/>
      <c r="K36" s="342"/>
    </row>
    <row r="37" spans="1:13" s="12" customFormat="1" ht="109.2" customHeight="1" x14ac:dyDescent="0.3">
      <c r="A37" s="150" t="s">
        <v>402</v>
      </c>
      <c r="B37" s="214" t="s">
        <v>397</v>
      </c>
      <c r="C37" s="151">
        <v>1</v>
      </c>
      <c r="D37" s="341" t="s">
        <v>262</v>
      </c>
      <c r="E37" s="341"/>
      <c r="F37" s="341"/>
      <c r="G37" s="341"/>
      <c r="H37" s="341"/>
      <c r="I37" s="342"/>
      <c r="J37" s="342"/>
      <c r="K37" s="342"/>
    </row>
    <row r="38" spans="1:13" s="12" customFormat="1" ht="126" x14ac:dyDescent="0.3">
      <c r="A38" s="205" t="s">
        <v>402</v>
      </c>
      <c r="B38" s="225" t="s">
        <v>388</v>
      </c>
      <c r="C38" s="151">
        <v>1</v>
      </c>
      <c r="D38" s="341" t="s">
        <v>214</v>
      </c>
      <c r="E38" s="341"/>
      <c r="F38" s="341"/>
      <c r="G38" s="341"/>
      <c r="H38" s="311">
        <v>0</v>
      </c>
      <c r="I38" s="311"/>
      <c r="J38" s="311"/>
      <c r="K38" s="311"/>
    </row>
    <row r="39" spans="1:13" s="12" customFormat="1" ht="234.6" x14ac:dyDescent="0.3">
      <c r="A39" s="145" t="s">
        <v>403</v>
      </c>
      <c r="B39" s="229" t="s">
        <v>391</v>
      </c>
      <c r="C39" s="151">
        <v>0.5</v>
      </c>
      <c r="D39" s="341" t="s">
        <v>214</v>
      </c>
      <c r="E39" s="341"/>
      <c r="F39" s="341"/>
      <c r="G39" s="341"/>
      <c r="H39" s="341" t="s">
        <v>226</v>
      </c>
      <c r="I39" s="342"/>
      <c r="J39" s="342"/>
      <c r="K39" s="342"/>
    </row>
    <row r="40" spans="1:13" s="12" customFormat="1" ht="342" x14ac:dyDescent="0.3">
      <c r="A40" s="145" t="s">
        <v>403</v>
      </c>
      <c r="B40" s="216" t="s">
        <v>381</v>
      </c>
      <c r="C40" s="151">
        <v>0.5</v>
      </c>
      <c r="D40" s="341" t="s">
        <v>214</v>
      </c>
      <c r="E40" s="341"/>
      <c r="F40" s="341"/>
      <c r="G40" s="341"/>
      <c r="H40" s="341" t="s">
        <v>249</v>
      </c>
      <c r="I40" s="341"/>
      <c r="J40" s="341"/>
      <c r="K40" s="341"/>
    </row>
    <row r="41" spans="1:13" s="12" customFormat="1" ht="54" x14ac:dyDescent="0.35">
      <c r="A41" s="144" t="s">
        <v>370</v>
      </c>
      <c r="B41" s="224" t="s">
        <v>407</v>
      </c>
      <c r="C41" s="151">
        <v>1</v>
      </c>
      <c r="D41" s="341" t="s">
        <v>250</v>
      </c>
      <c r="E41" s="341"/>
      <c r="F41" s="341"/>
      <c r="G41" s="341"/>
      <c r="H41" s="341" t="s">
        <v>249</v>
      </c>
      <c r="I41" s="342"/>
      <c r="J41" s="342"/>
      <c r="K41" s="342"/>
    </row>
    <row r="42" spans="1:13" s="12" customFormat="1" ht="234.6" thickBot="1" x14ac:dyDescent="0.35">
      <c r="A42" s="207" t="s">
        <v>404</v>
      </c>
      <c r="B42" s="227" t="s">
        <v>389</v>
      </c>
      <c r="C42" s="151">
        <v>2</v>
      </c>
      <c r="D42" s="341" t="s">
        <v>247</v>
      </c>
      <c r="E42" s="341"/>
      <c r="F42" s="341"/>
      <c r="G42" s="341"/>
      <c r="H42" s="341" t="s">
        <v>248</v>
      </c>
      <c r="I42" s="341"/>
      <c r="J42" s="341"/>
      <c r="K42" s="341"/>
    </row>
    <row r="43" spans="1:13" ht="18.600000000000001" thickBot="1" x14ac:dyDescent="0.4">
      <c r="B43" s="28" t="s">
        <v>28</v>
      </c>
      <c r="C43" s="29">
        <f>SUM(C35:C42)</f>
        <v>9</v>
      </c>
    </row>
    <row r="44" spans="1:13" ht="18" x14ac:dyDescent="0.3">
      <c r="A44" s="168"/>
      <c r="B44" s="169"/>
      <c r="C44" s="170"/>
      <c r="D44" s="408"/>
      <c r="E44" s="409"/>
      <c r="F44" s="409"/>
      <c r="G44" s="410"/>
      <c r="H44" s="411"/>
      <c r="I44" s="412"/>
      <c r="J44" s="412"/>
      <c r="K44" s="412"/>
    </row>
    <row r="45" spans="1:13" ht="18.600000000000001" thickBot="1" x14ac:dyDescent="0.4">
      <c r="A45" s="250" t="s">
        <v>286</v>
      </c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327" t="s">
        <v>294</v>
      </c>
      <c r="M45" s="329"/>
    </row>
    <row r="46" spans="1:13" ht="120" customHeight="1" thickBot="1" x14ac:dyDescent="0.4">
      <c r="A46" s="193" t="s">
        <v>370</v>
      </c>
      <c r="B46" s="214" t="s">
        <v>390</v>
      </c>
      <c r="C46" s="80" t="s">
        <v>288</v>
      </c>
      <c r="D46" s="255" t="s">
        <v>364</v>
      </c>
      <c r="E46" s="256"/>
      <c r="F46" s="256"/>
      <c r="G46" s="257"/>
      <c r="H46" s="311"/>
      <c r="I46" s="311"/>
      <c r="J46" s="311"/>
      <c r="K46" s="329"/>
      <c r="L46" s="398" t="s">
        <v>297</v>
      </c>
      <c r="M46" s="399"/>
    </row>
    <row r="47" spans="1:13" ht="234" x14ac:dyDescent="0.35">
      <c r="A47" s="145" t="s">
        <v>370</v>
      </c>
      <c r="B47" s="144" t="s">
        <v>393</v>
      </c>
      <c r="C47" s="209" t="s">
        <v>288</v>
      </c>
      <c r="D47" s="341"/>
      <c r="E47" s="341"/>
      <c r="F47" s="341"/>
      <c r="G47" s="341"/>
      <c r="H47" s="341"/>
      <c r="I47" s="342"/>
      <c r="J47" s="342"/>
      <c r="K47" s="342"/>
      <c r="L47" s="406" t="s">
        <v>363</v>
      </c>
      <c r="M47" s="407"/>
    </row>
  </sheetData>
  <sheetProtection formatRows="0"/>
  <mergeCells count="55">
    <mergeCell ref="A28:B28"/>
    <mergeCell ref="L47:M47"/>
    <mergeCell ref="D47:G47"/>
    <mergeCell ref="H47:K47"/>
    <mergeCell ref="O7:R7"/>
    <mergeCell ref="P8:R8"/>
    <mergeCell ref="D44:G44"/>
    <mergeCell ref="H44:K44"/>
    <mergeCell ref="D46:G46"/>
    <mergeCell ref="H46:K46"/>
    <mergeCell ref="A45:K45"/>
    <mergeCell ref="L45:M45"/>
    <mergeCell ref="L46:M46"/>
    <mergeCell ref="O8:O9"/>
    <mergeCell ref="A13:A14"/>
    <mergeCell ref="A15:A17"/>
    <mergeCell ref="D35:G35"/>
    <mergeCell ref="H35:K35"/>
    <mergeCell ref="F7:N7"/>
    <mergeCell ref="C8:C9"/>
    <mergeCell ref="A29:B29"/>
    <mergeCell ref="D34:G34"/>
    <mergeCell ref="H34:K34"/>
    <mergeCell ref="A10:A11"/>
    <mergeCell ref="A7:A9"/>
    <mergeCell ref="B7:B9"/>
    <mergeCell ref="C7:D7"/>
    <mergeCell ref="E7:E9"/>
    <mergeCell ref="A18:A20"/>
    <mergeCell ref="A21:A23"/>
    <mergeCell ref="A25:A26"/>
    <mergeCell ref="A27:B27"/>
    <mergeCell ref="C2:N2"/>
    <mergeCell ref="D40:G40"/>
    <mergeCell ref="H40:K40"/>
    <mergeCell ref="D41:G41"/>
    <mergeCell ref="H41:K41"/>
    <mergeCell ref="H39:K39"/>
    <mergeCell ref="D36:G36"/>
    <mergeCell ref="H36:K36"/>
    <mergeCell ref="D8:D9"/>
    <mergeCell ref="F8:G8"/>
    <mergeCell ref="H8:H9"/>
    <mergeCell ref="I8:I9"/>
    <mergeCell ref="J8:J9"/>
    <mergeCell ref="K8:L8"/>
    <mergeCell ref="M8:M9"/>
    <mergeCell ref="N8:N9"/>
    <mergeCell ref="D42:G42"/>
    <mergeCell ref="H42:K42"/>
    <mergeCell ref="D37:G37"/>
    <mergeCell ref="H37:K37"/>
    <mergeCell ref="D38:G38"/>
    <mergeCell ref="H38:K38"/>
    <mergeCell ref="D39:G39"/>
  </mergeCells>
  <hyperlinks>
    <hyperlink ref="H16" r:id="rId1" display="https://edsoo.ru/Federalnaya_rabochaya_programma_osnovnogo_obschego_obrazovaniya_predmeta_Obschestvoznanie_.htm"/>
    <hyperlink ref="H15" r:id="rId2" display="https://edsoo.ru/Federalnaya_rabochaya_programma_osnovnogo_obschego_obrazovaniya_predmeta_Istoriya_.htm"/>
    <hyperlink ref="H13" r:id="rId3"/>
    <hyperlink ref="H17" r:id="rId4" display="https://edsoo.ru/Federalnaya_rabochaya_programma_osnovnogo_obschego_obrazovaniya_predmeta_Geografiya_.htm"/>
    <hyperlink ref="H18" r:id="rId5"/>
    <hyperlink ref="H10" r:id="rId6" display="https://edsoo.ru/Federalnaya_rabochaya_programma_osnovnogo_obschego_obrazovaniya_predmeta_Russkij_yazik_.htm"/>
    <hyperlink ref="H11" r:id="rId7" display="https://edsoo.ru/Federalnaya_rabochaya_programma_osnovnogo_obschego_obrazovaniya_predmeta_Literatura_.htm"/>
    <hyperlink ref="H12" r:id="rId8" display="https://edsoo.ru/Primernaya_rabochaya_programma_osnovnogo_obschego_obrazovaniya_predmeta_Anglijskij_yazik_proekt_.htm"/>
    <hyperlink ref="H20" r:id="rId9" display="https://edsoo.ru/Primernaya_rabochaya_programma_osnovnogo_obschego_obrazovaniya_predmeta_Biologiya_proekt_.htm"/>
    <hyperlink ref="H21" r:id="rId10" display="https://edsoo.ru/Primernaya_rabochaya_programma_osnovnogo_obschego_obrazovaniya_predmeta_Muzika_proekt_.htm"/>
    <hyperlink ref="H22" r:id="rId11" display="https://edsoo.ru/Primernaya_rabochaya_programma_po_predmetu_Izobrazitelnoe_iskusstvo_.htm"/>
    <hyperlink ref="H24" r:id="rId12" display="https://edsoo.ru/Primernaya_rabochaya_programma_osnovnogo_obschego_obrazovaniya_predmeta_Tehnologiya_proekt_.htm"/>
    <hyperlink ref="H26" r:id="rId13" display="https://edsoo.ru/Primernaya_rabochaya_programma_osnovnogo_obschego_obrazovaniya_predmeta_Fizicheskaya_kultura_proekt_.htm"/>
    <hyperlink ref="H14" r:id="rId14" display="https://edsoo.ru/Primernaya_rabochaya_programma_osnovnogo_obschego_obrazovaniya_predmeta_Informatika_proekt_.htm"/>
  </hyperlinks>
  <pageMargins left="0.15748031496062992" right="0.15748031496062992" top="0.31496062992125984" bottom="0.31496062992125984" header="0.31496062992125984" footer="0.31496062992125984"/>
  <pageSetup paperSize="9" scale="41" fitToHeight="5" orientation="landscape" verticalDpi="0" r:id="rId1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="50" zoomScaleNormal="50" workbookViewId="0">
      <pane xSplit="2" ySplit="9" topLeftCell="C38" activePane="bottomRight" state="frozen"/>
      <selection pane="topRight" activeCell="C1" sqref="C1"/>
      <selection pane="bottomLeft" activeCell="A10" sqref="A10"/>
      <selection pane="bottomRight" activeCell="B41" sqref="B41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7" max="7" width="25.88671875" customWidth="1"/>
    <col min="8" max="8" width="51.88671875" customWidth="1"/>
    <col min="9" max="9" width="15.44140625" customWidth="1"/>
    <col min="13" max="13" width="22.44140625" customWidth="1"/>
    <col min="14" max="14" width="20.44140625" customWidth="1"/>
    <col min="15" max="15" width="34.109375" customWidth="1"/>
    <col min="16" max="16" width="18.6640625" customWidth="1"/>
    <col min="17" max="17" width="18.44140625" customWidth="1"/>
    <col min="18" max="18" width="18.109375" customWidth="1"/>
  </cols>
  <sheetData>
    <row r="1" spans="1:18" ht="9" customHeight="1" x14ac:dyDescent="0.35">
      <c r="C1" s="1"/>
    </row>
    <row r="2" spans="1:18" ht="21" x14ac:dyDescent="0.4">
      <c r="A2" s="7"/>
      <c r="C2" s="350" t="s">
        <v>206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8" ht="21" x14ac:dyDescent="0.4">
      <c r="A3" s="7"/>
      <c r="E3" s="1"/>
      <c r="F3" s="1"/>
      <c r="G3" s="73" t="s">
        <v>36</v>
      </c>
      <c r="H3" s="74">
        <v>5</v>
      </c>
      <c r="I3" s="12"/>
      <c r="J3" s="12"/>
      <c r="K3" s="12"/>
      <c r="L3" s="12"/>
      <c r="M3" s="12"/>
    </row>
    <row r="4" spans="1:18" ht="18" x14ac:dyDescent="0.35">
      <c r="E4" s="1"/>
      <c r="F4" s="1"/>
      <c r="G4" s="73" t="s">
        <v>37</v>
      </c>
      <c r="H4" s="74">
        <v>34</v>
      </c>
      <c r="I4" s="12"/>
      <c r="J4" s="12"/>
      <c r="K4" s="12"/>
      <c r="L4" s="12"/>
      <c r="M4" s="12"/>
    </row>
    <row r="5" spans="1:18" ht="18" x14ac:dyDescent="0.35">
      <c r="E5" s="1"/>
      <c r="F5" s="1"/>
      <c r="G5" s="73" t="s">
        <v>63</v>
      </c>
      <c r="H5" s="74" t="s">
        <v>64</v>
      </c>
      <c r="I5" s="12"/>
      <c r="J5" s="12"/>
      <c r="K5" s="12"/>
      <c r="L5" s="12"/>
      <c r="M5" s="12"/>
    </row>
    <row r="6" spans="1:18" ht="18.600000000000001" thickBot="1" x14ac:dyDescent="0.4">
      <c r="E6" s="1"/>
      <c r="F6" s="1"/>
      <c r="G6" s="1"/>
      <c r="H6" s="1"/>
    </row>
    <row r="7" spans="1:18" ht="51.9" customHeight="1" thickBot="1" x14ac:dyDescent="0.35">
      <c r="A7" s="365" t="s">
        <v>0</v>
      </c>
      <c r="B7" s="351" t="s">
        <v>1</v>
      </c>
      <c r="C7" s="320" t="s">
        <v>52</v>
      </c>
      <c r="D7" s="320"/>
      <c r="E7" s="361" t="s">
        <v>29</v>
      </c>
      <c r="F7" s="282" t="s">
        <v>2</v>
      </c>
      <c r="G7" s="283"/>
      <c r="H7" s="283"/>
      <c r="I7" s="283"/>
      <c r="J7" s="283"/>
      <c r="K7" s="283"/>
      <c r="L7" s="283"/>
      <c r="M7" s="283"/>
      <c r="N7" s="283"/>
      <c r="O7" s="274" t="s">
        <v>3</v>
      </c>
      <c r="P7" s="274"/>
      <c r="Q7" s="274"/>
      <c r="R7" s="274"/>
    </row>
    <row r="8" spans="1:18" ht="117" customHeight="1" thickBot="1" x14ac:dyDescent="0.35">
      <c r="A8" s="366"/>
      <c r="B8" s="352"/>
      <c r="C8" s="336" t="s">
        <v>93</v>
      </c>
      <c r="D8" s="336" t="s">
        <v>57</v>
      </c>
      <c r="E8" s="362"/>
      <c r="F8" s="285" t="s">
        <v>102</v>
      </c>
      <c r="G8" s="286"/>
      <c r="H8" s="284" t="s">
        <v>94</v>
      </c>
      <c r="I8" s="314" t="s">
        <v>79</v>
      </c>
      <c r="J8" s="338" t="s">
        <v>4</v>
      </c>
      <c r="K8" s="317" t="s">
        <v>80</v>
      </c>
      <c r="L8" s="340"/>
      <c r="M8" s="319" t="s">
        <v>78</v>
      </c>
      <c r="N8" s="322" t="s">
        <v>73</v>
      </c>
      <c r="O8" s="271" t="s">
        <v>34</v>
      </c>
      <c r="P8" s="333" t="s">
        <v>95</v>
      </c>
      <c r="Q8" s="334"/>
      <c r="R8" s="335"/>
    </row>
    <row r="9" spans="1:18" ht="48.75" customHeight="1" thickBot="1" x14ac:dyDescent="0.35">
      <c r="A9" s="367"/>
      <c r="B9" s="353"/>
      <c r="C9" s="337"/>
      <c r="D9" s="337"/>
      <c r="E9" s="362"/>
      <c r="F9" s="43" t="s">
        <v>5</v>
      </c>
      <c r="G9" s="42" t="s">
        <v>6</v>
      </c>
      <c r="H9" s="273"/>
      <c r="I9" s="315"/>
      <c r="J9" s="339"/>
      <c r="K9" s="65" t="s">
        <v>72</v>
      </c>
      <c r="L9" s="50" t="s">
        <v>71</v>
      </c>
      <c r="M9" s="303"/>
      <c r="N9" s="322"/>
      <c r="O9" s="271"/>
      <c r="P9" s="68" t="s">
        <v>96</v>
      </c>
      <c r="Q9" s="68" t="s">
        <v>97</v>
      </c>
      <c r="R9" s="68" t="s">
        <v>98</v>
      </c>
    </row>
    <row r="10" spans="1:18" ht="78.599999999999994" thickBot="1" x14ac:dyDescent="0.4">
      <c r="A10" s="269" t="s">
        <v>60</v>
      </c>
      <c r="B10" s="4" t="s">
        <v>7</v>
      </c>
      <c r="C10" s="8">
        <v>3</v>
      </c>
      <c r="D10" s="8">
        <v>0</v>
      </c>
      <c r="E10" s="5">
        <f t="shared" ref="E10:E27" si="0">C10+D10</f>
        <v>3</v>
      </c>
      <c r="F10" s="44" t="s">
        <v>68</v>
      </c>
      <c r="G10" s="45" t="s">
        <v>83</v>
      </c>
      <c r="H10" s="173" t="s">
        <v>299</v>
      </c>
      <c r="I10" s="87" t="s">
        <v>35</v>
      </c>
      <c r="J10" s="9" t="s">
        <v>30</v>
      </c>
      <c r="K10" s="9" t="s">
        <v>229</v>
      </c>
      <c r="L10" s="10" t="s">
        <v>229</v>
      </c>
      <c r="M10" s="87"/>
      <c r="N10" s="87"/>
      <c r="O10" s="87" t="s">
        <v>268</v>
      </c>
      <c r="P10" s="9"/>
      <c r="Q10" s="85" t="s">
        <v>31</v>
      </c>
      <c r="R10" s="85"/>
    </row>
    <row r="11" spans="1:18" ht="126.6" thickBot="1" x14ac:dyDescent="0.4">
      <c r="A11" s="270"/>
      <c r="B11" s="3" t="s">
        <v>8</v>
      </c>
      <c r="C11" s="8">
        <v>2</v>
      </c>
      <c r="D11" s="8">
        <v>0</v>
      </c>
      <c r="E11" s="5">
        <f t="shared" si="0"/>
        <v>2</v>
      </c>
      <c r="F11" s="46" t="s">
        <v>118</v>
      </c>
      <c r="G11" s="47" t="s">
        <v>127</v>
      </c>
      <c r="H11" s="171" t="s">
        <v>306</v>
      </c>
      <c r="I11" s="89" t="s">
        <v>35</v>
      </c>
      <c r="J11" s="10" t="s">
        <v>30</v>
      </c>
      <c r="K11" s="9" t="s">
        <v>229</v>
      </c>
      <c r="L11" s="10" t="s">
        <v>229</v>
      </c>
      <c r="M11" s="91"/>
      <c r="N11" s="89"/>
      <c r="O11" s="89" t="s">
        <v>270</v>
      </c>
      <c r="P11" s="10"/>
      <c r="Q11" s="85" t="s">
        <v>31</v>
      </c>
      <c r="R11" s="85"/>
    </row>
    <row r="12" spans="1:18" ht="72.599999999999994" thickBot="1" x14ac:dyDescent="0.4">
      <c r="A12" s="55" t="s">
        <v>59</v>
      </c>
      <c r="B12" s="3" t="s">
        <v>9</v>
      </c>
      <c r="C12" s="8">
        <v>3</v>
      </c>
      <c r="D12" s="8">
        <v>0</v>
      </c>
      <c r="E12" s="5">
        <f t="shared" si="0"/>
        <v>3</v>
      </c>
      <c r="F12" s="46" t="s">
        <v>68</v>
      </c>
      <c r="G12" s="47" t="s">
        <v>83</v>
      </c>
      <c r="H12" s="55" t="s">
        <v>323</v>
      </c>
      <c r="I12" s="89" t="s">
        <v>35</v>
      </c>
      <c r="J12" s="10" t="s">
        <v>30</v>
      </c>
      <c r="K12" s="9" t="s">
        <v>229</v>
      </c>
      <c r="L12" s="10" t="s">
        <v>229</v>
      </c>
      <c r="M12" s="89"/>
      <c r="N12" s="89"/>
      <c r="O12" s="89" t="s">
        <v>269</v>
      </c>
      <c r="P12" s="10"/>
      <c r="Q12" s="85" t="s">
        <v>31</v>
      </c>
      <c r="R12" s="85"/>
    </row>
    <row r="13" spans="1:18" ht="100.2" customHeight="1" thickBot="1" x14ac:dyDescent="0.4">
      <c r="A13" s="262" t="s">
        <v>10</v>
      </c>
      <c r="B13" s="3" t="s">
        <v>11</v>
      </c>
      <c r="C13" s="8">
        <v>5</v>
      </c>
      <c r="D13" s="8">
        <v>0</v>
      </c>
      <c r="E13" s="5">
        <f t="shared" si="0"/>
        <v>5</v>
      </c>
      <c r="F13" s="48" t="s">
        <v>69</v>
      </c>
      <c r="G13" s="47" t="s">
        <v>70</v>
      </c>
      <c r="H13" s="171" t="s">
        <v>307</v>
      </c>
      <c r="I13" s="89" t="s">
        <v>35</v>
      </c>
      <c r="J13" s="10" t="s">
        <v>30</v>
      </c>
      <c r="K13" s="9" t="s">
        <v>229</v>
      </c>
      <c r="L13" s="10" t="s">
        <v>229</v>
      </c>
      <c r="M13" s="89"/>
      <c r="N13" s="89"/>
      <c r="O13" s="89" t="s">
        <v>195</v>
      </c>
      <c r="P13" s="10"/>
      <c r="Q13" s="85" t="s">
        <v>31</v>
      </c>
      <c r="R13" s="85"/>
    </row>
    <row r="14" spans="1:18" ht="144" customHeight="1" thickBot="1" x14ac:dyDescent="0.4">
      <c r="A14" s="262"/>
      <c r="B14" s="11" t="s">
        <v>12</v>
      </c>
      <c r="C14" s="8">
        <v>1</v>
      </c>
      <c r="D14" s="8">
        <v>0</v>
      </c>
      <c r="E14" s="5">
        <f t="shared" si="0"/>
        <v>1</v>
      </c>
      <c r="F14" s="46" t="s">
        <v>121</v>
      </c>
      <c r="G14" s="47" t="s">
        <v>128</v>
      </c>
      <c r="H14" s="55" t="s">
        <v>324</v>
      </c>
      <c r="I14" s="89" t="s">
        <v>35</v>
      </c>
      <c r="J14" s="10" t="s">
        <v>184</v>
      </c>
      <c r="K14" s="9" t="s">
        <v>229</v>
      </c>
      <c r="L14" s="10" t="s">
        <v>229</v>
      </c>
      <c r="M14" s="89"/>
      <c r="N14" s="89"/>
      <c r="O14" s="89" t="s">
        <v>187</v>
      </c>
      <c r="P14" s="10"/>
      <c r="Q14" s="85" t="s">
        <v>31</v>
      </c>
      <c r="R14" s="85"/>
    </row>
    <row r="15" spans="1:18" ht="225" customHeight="1" thickBot="1" x14ac:dyDescent="0.4">
      <c r="A15" s="262" t="s">
        <v>13</v>
      </c>
      <c r="B15" s="3" t="s">
        <v>14</v>
      </c>
      <c r="C15" s="8">
        <v>2</v>
      </c>
      <c r="D15" s="8">
        <v>0</v>
      </c>
      <c r="E15" s="5">
        <f t="shared" si="0"/>
        <v>2</v>
      </c>
      <c r="F15" s="46" t="s">
        <v>118</v>
      </c>
      <c r="G15" s="47" t="s">
        <v>127</v>
      </c>
      <c r="H15" s="171" t="s">
        <v>319</v>
      </c>
      <c r="I15" s="89" t="s">
        <v>35</v>
      </c>
      <c r="J15" s="10" t="s">
        <v>30</v>
      </c>
      <c r="K15" s="9" t="s">
        <v>229</v>
      </c>
      <c r="L15" s="10" t="s">
        <v>229</v>
      </c>
      <c r="M15" s="89"/>
      <c r="N15" s="89"/>
      <c r="O15" s="89" t="s">
        <v>325</v>
      </c>
      <c r="P15" s="10"/>
      <c r="Q15" s="85" t="s">
        <v>31</v>
      </c>
      <c r="R15" s="85"/>
    </row>
    <row r="16" spans="1:18" ht="108.6" thickBot="1" x14ac:dyDescent="0.4">
      <c r="A16" s="262"/>
      <c r="B16" s="3" t="s">
        <v>15</v>
      </c>
      <c r="C16" s="8">
        <v>1</v>
      </c>
      <c r="D16" s="8">
        <v>0</v>
      </c>
      <c r="E16" s="5">
        <f t="shared" si="0"/>
        <v>1</v>
      </c>
      <c r="F16" s="46" t="s">
        <v>121</v>
      </c>
      <c r="G16" s="47" t="s">
        <v>128</v>
      </c>
      <c r="H16" s="176" t="s">
        <v>308</v>
      </c>
      <c r="I16" s="89" t="s">
        <v>35</v>
      </c>
      <c r="J16" s="10" t="s">
        <v>326</v>
      </c>
      <c r="K16" s="9" t="s">
        <v>229</v>
      </c>
      <c r="L16" s="10" t="s">
        <v>229</v>
      </c>
      <c r="M16" s="89"/>
      <c r="N16" s="89"/>
      <c r="O16" s="89" t="s">
        <v>271</v>
      </c>
      <c r="P16" s="10"/>
      <c r="Q16" s="85" t="s">
        <v>31</v>
      </c>
      <c r="R16" s="85"/>
    </row>
    <row r="17" spans="1:18" ht="101.25" customHeight="1" thickBot="1" x14ac:dyDescent="0.4">
      <c r="A17" s="262"/>
      <c r="B17" s="3" t="s">
        <v>16</v>
      </c>
      <c r="C17" s="8">
        <v>2</v>
      </c>
      <c r="D17" s="8">
        <v>0</v>
      </c>
      <c r="E17" s="5">
        <f t="shared" si="0"/>
        <v>2</v>
      </c>
      <c r="F17" s="46" t="s">
        <v>118</v>
      </c>
      <c r="G17" s="47" t="s">
        <v>127</v>
      </c>
      <c r="H17" s="175" t="s">
        <v>322</v>
      </c>
      <c r="I17" s="89" t="s">
        <v>35</v>
      </c>
      <c r="J17" s="10" t="s">
        <v>30</v>
      </c>
      <c r="K17" s="9" t="s">
        <v>229</v>
      </c>
      <c r="L17" s="10" t="s">
        <v>229</v>
      </c>
      <c r="M17" s="89"/>
      <c r="N17" s="89"/>
      <c r="O17" s="89" t="s">
        <v>197</v>
      </c>
      <c r="P17" s="10"/>
      <c r="Q17" s="85" t="s">
        <v>31</v>
      </c>
      <c r="R17" s="85"/>
    </row>
    <row r="18" spans="1:18" ht="135" customHeight="1" thickBot="1" x14ac:dyDescent="0.4">
      <c r="A18" s="262" t="s">
        <v>17</v>
      </c>
      <c r="B18" s="3" t="s">
        <v>18</v>
      </c>
      <c r="C18" s="8">
        <v>2</v>
      </c>
      <c r="D18" s="8">
        <v>0</v>
      </c>
      <c r="E18" s="5">
        <f t="shared" si="0"/>
        <v>2</v>
      </c>
      <c r="F18" s="46" t="s">
        <v>118</v>
      </c>
      <c r="G18" s="47" t="s">
        <v>127</v>
      </c>
      <c r="H18" s="55" t="s">
        <v>327</v>
      </c>
      <c r="I18" s="89" t="s">
        <v>35</v>
      </c>
      <c r="J18" s="10" t="s">
        <v>184</v>
      </c>
      <c r="K18" s="9" t="s">
        <v>229</v>
      </c>
      <c r="L18" s="10" t="s">
        <v>229</v>
      </c>
      <c r="M18" s="89"/>
      <c r="N18" s="89"/>
      <c r="O18" s="89" t="s">
        <v>199</v>
      </c>
      <c r="P18" s="10"/>
      <c r="Q18" s="85" t="s">
        <v>31</v>
      </c>
      <c r="R18" s="85"/>
    </row>
    <row r="19" spans="1:18" ht="57.6" customHeight="1" thickBot="1" x14ac:dyDescent="0.4">
      <c r="A19" s="262"/>
      <c r="B19" s="3" t="s">
        <v>19</v>
      </c>
      <c r="C19" s="8">
        <v>2</v>
      </c>
      <c r="D19" s="8">
        <v>0</v>
      </c>
      <c r="E19" s="5">
        <f t="shared" si="0"/>
        <v>2</v>
      </c>
      <c r="F19" s="46" t="s">
        <v>118</v>
      </c>
      <c r="G19" s="47" t="s">
        <v>127</v>
      </c>
      <c r="H19" s="75" t="s">
        <v>183</v>
      </c>
      <c r="I19" s="89" t="s">
        <v>35</v>
      </c>
      <c r="J19" s="10" t="s">
        <v>194</v>
      </c>
      <c r="K19" s="9" t="s">
        <v>229</v>
      </c>
      <c r="L19" s="10" t="s">
        <v>229</v>
      </c>
      <c r="M19" s="89"/>
      <c r="N19" s="89"/>
      <c r="O19" s="89" t="s">
        <v>201</v>
      </c>
      <c r="P19" s="10" t="s">
        <v>31</v>
      </c>
      <c r="Q19" s="85"/>
      <c r="R19" s="85"/>
    </row>
    <row r="20" spans="1:18" ht="102" customHeight="1" thickBot="1" x14ac:dyDescent="0.4">
      <c r="A20" s="262"/>
      <c r="B20" s="3" t="s">
        <v>20</v>
      </c>
      <c r="C20" s="8">
        <v>2</v>
      </c>
      <c r="D20" s="8">
        <v>0</v>
      </c>
      <c r="E20" s="5">
        <f t="shared" si="0"/>
        <v>2</v>
      </c>
      <c r="F20" s="46" t="s">
        <v>118</v>
      </c>
      <c r="G20" s="47" t="s">
        <v>127</v>
      </c>
      <c r="H20" s="177" t="s">
        <v>302</v>
      </c>
      <c r="I20" s="89" t="s">
        <v>35</v>
      </c>
      <c r="J20" s="10" t="s">
        <v>30</v>
      </c>
      <c r="K20" s="9" t="s">
        <v>229</v>
      </c>
      <c r="L20" s="10" t="s">
        <v>229</v>
      </c>
      <c r="M20" s="89"/>
      <c r="N20" s="89"/>
      <c r="O20" s="89" t="s">
        <v>202</v>
      </c>
      <c r="P20" s="10"/>
      <c r="Q20" s="85" t="s">
        <v>31</v>
      </c>
      <c r="R20" s="85"/>
    </row>
    <row r="21" spans="1:18" ht="156.75" customHeight="1" thickBot="1" x14ac:dyDescent="0.4">
      <c r="A21" s="262" t="s">
        <v>21</v>
      </c>
      <c r="B21" s="3" t="s">
        <v>22</v>
      </c>
      <c r="C21" s="8">
        <v>1</v>
      </c>
      <c r="D21" s="8">
        <v>0</v>
      </c>
      <c r="E21" s="5">
        <f t="shared" si="0"/>
        <v>1</v>
      </c>
      <c r="F21" s="46" t="s">
        <v>121</v>
      </c>
      <c r="G21" s="47" t="s">
        <v>128</v>
      </c>
      <c r="H21" s="55" t="s">
        <v>303</v>
      </c>
      <c r="I21" s="89" t="s">
        <v>35</v>
      </c>
      <c r="J21" s="10" t="s">
        <v>163</v>
      </c>
      <c r="K21" s="9" t="s">
        <v>229</v>
      </c>
      <c r="L21" s="10" t="s">
        <v>229</v>
      </c>
      <c r="M21" s="89"/>
      <c r="N21" s="89"/>
      <c r="O21" s="89" t="s">
        <v>273</v>
      </c>
      <c r="P21" s="10"/>
      <c r="Q21" s="85" t="s">
        <v>31</v>
      </c>
      <c r="R21" s="85"/>
    </row>
    <row r="22" spans="1:18" ht="136.5" customHeight="1" thickBot="1" x14ac:dyDescent="0.4">
      <c r="A22" s="262"/>
      <c r="B22" s="3" t="s">
        <v>26</v>
      </c>
      <c r="C22" s="8"/>
      <c r="D22" s="8">
        <v>1</v>
      </c>
      <c r="E22" s="5">
        <f>C22+D22</f>
        <v>1</v>
      </c>
      <c r="F22" s="46" t="s">
        <v>121</v>
      </c>
      <c r="G22" s="47" t="s">
        <v>128</v>
      </c>
      <c r="H22" s="55" t="s">
        <v>263</v>
      </c>
      <c r="I22" s="87" t="s">
        <v>35</v>
      </c>
      <c r="J22" s="9" t="s">
        <v>163</v>
      </c>
      <c r="K22" s="10" t="s">
        <v>229</v>
      </c>
      <c r="L22" s="10" t="s">
        <v>229</v>
      </c>
      <c r="M22" s="110"/>
      <c r="N22" s="110"/>
      <c r="O22" s="55" t="s">
        <v>264</v>
      </c>
      <c r="P22" s="10"/>
      <c r="Q22" s="85" t="s">
        <v>31</v>
      </c>
      <c r="R22" s="85"/>
    </row>
    <row r="23" spans="1:18" ht="18.600000000000001" thickBot="1" x14ac:dyDescent="0.4">
      <c r="A23" s="262"/>
      <c r="B23" s="11" t="s">
        <v>21</v>
      </c>
      <c r="C23" s="8"/>
      <c r="D23" s="8"/>
      <c r="E23" s="5">
        <f t="shared" si="0"/>
        <v>0</v>
      </c>
      <c r="F23" s="46"/>
      <c r="G23" s="47"/>
      <c r="H23" s="18"/>
      <c r="I23" s="89"/>
      <c r="J23" s="10"/>
      <c r="K23" s="10"/>
      <c r="L23" s="10"/>
      <c r="M23" s="89"/>
      <c r="N23" s="89"/>
      <c r="O23" s="89"/>
      <c r="P23" s="10"/>
      <c r="Q23" s="85"/>
      <c r="R23" s="85"/>
    </row>
    <row r="24" spans="1:18" ht="118.5" customHeight="1" thickBot="1" x14ac:dyDescent="0.4">
      <c r="A24" s="2" t="s">
        <v>23</v>
      </c>
      <c r="B24" s="3" t="s">
        <v>23</v>
      </c>
      <c r="C24" s="8">
        <v>2</v>
      </c>
      <c r="D24" s="8">
        <v>0</v>
      </c>
      <c r="E24" s="5">
        <f t="shared" si="0"/>
        <v>2</v>
      </c>
      <c r="F24" s="46" t="s">
        <v>118</v>
      </c>
      <c r="G24" s="47" t="s">
        <v>127</v>
      </c>
      <c r="H24" s="55" t="s">
        <v>304</v>
      </c>
      <c r="I24" s="89" t="s">
        <v>35</v>
      </c>
      <c r="J24" s="10" t="s">
        <v>30</v>
      </c>
      <c r="K24" s="9" t="s">
        <v>229</v>
      </c>
      <c r="L24" s="10" t="s">
        <v>229</v>
      </c>
      <c r="M24" s="89"/>
      <c r="N24" s="89"/>
      <c r="O24" s="89" t="s">
        <v>204</v>
      </c>
      <c r="P24" s="10"/>
      <c r="Q24" s="85" t="s">
        <v>31</v>
      </c>
      <c r="R24" s="85"/>
    </row>
    <row r="25" spans="1:18" ht="114.75" customHeight="1" thickBot="1" x14ac:dyDescent="0.4">
      <c r="A25" s="262" t="s">
        <v>27</v>
      </c>
      <c r="B25" s="72" t="s">
        <v>24</v>
      </c>
      <c r="C25" s="8">
        <v>1</v>
      </c>
      <c r="D25" s="8">
        <v>0</v>
      </c>
      <c r="E25" s="5">
        <f t="shared" si="0"/>
        <v>1</v>
      </c>
      <c r="F25" s="46" t="s">
        <v>121</v>
      </c>
      <c r="G25" s="47" t="s">
        <v>128</v>
      </c>
      <c r="H25" s="182" t="s">
        <v>328</v>
      </c>
      <c r="I25" s="89" t="s">
        <v>35</v>
      </c>
      <c r="J25" s="10" t="s">
        <v>194</v>
      </c>
      <c r="K25" s="9" t="s">
        <v>229</v>
      </c>
      <c r="L25" s="10" t="s">
        <v>229</v>
      </c>
      <c r="M25" s="89"/>
      <c r="N25" s="89"/>
      <c r="O25" s="89" t="s">
        <v>205</v>
      </c>
      <c r="P25" s="10"/>
      <c r="Q25" s="85" t="s">
        <v>31</v>
      </c>
      <c r="R25" s="85"/>
    </row>
    <row r="26" spans="1:18" ht="163.19999999999999" customHeight="1" thickBot="1" x14ac:dyDescent="0.4">
      <c r="A26" s="262"/>
      <c r="B26" s="3" t="s">
        <v>25</v>
      </c>
      <c r="C26" s="8">
        <v>3</v>
      </c>
      <c r="D26" s="8">
        <v>0</v>
      </c>
      <c r="E26" s="5">
        <f t="shared" si="0"/>
        <v>3</v>
      </c>
      <c r="F26" s="46" t="s">
        <v>68</v>
      </c>
      <c r="G26" s="47" t="s">
        <v>83</v>
      </c>
      <c r="H26" s="175" t="s">
        <v>305</v>
      </c>
      <c r="I26" s="89" t="s">
        <v>35</v>
      </c>
      <c r="J26" s="10" t="s">
        <v>30</v>
      </c>
      <c r="K26" s="9" t="s">
        <v>229</v>
      </c>
      <c r="L26" s="10" t="s">
        <v>229</v>
      </c>
      <c r="M26" s="89"/>
      <c r="N26" s="89"/>
      <c r="O26" s="89" t="s">
        <v>272</v>
      </c>
      <c r="P26" s="10"/>
      <c r="Q26" s="85" t="s">
        <v>31</v>
      </c>
      <c r="R26" s="85"/>
    </row>
    <row r="27" spans="1:18" ht="19.5" thickBot="1" x14ac:dyDescent="0.35">
      <c r="A27" s="24"/>
      <c r="B27" s="11"/>
      <c r="C27" s="8"/>
      <c r="D27" s="8"/>
      <c r="E27" s="5">
        <f t="shared" si="0"/>
        <v>0</v>
      </c>
      <c r="F27" s="46"/>
      <c r="G27" s="47"/>
      <c r="H27" s="18"/>
      <c r="I27" s="89"/>
      <c r="J27" s="10"/>
      <c r="K27" s="10"/>
      <c r="L27" s="10"/>
      <c r="M27" s="89"/>
      <c r="N27" s="89"/>
      <c r="O27" s="89"/>
      <c r="P27" s="10"/>
      <c r="Q27" s="85"/>
      <c r="R27" s="85"/>
    </row>
    <row r="28" spans="1:18" ht="36" customHeight="1" thickBot="1" x14ac:dyDescent="0.35">
      <c r="A28" s="309" t="s">
        <v>58</v>
      </c>
      <c r="B28" s="310"/>
      <c r="C28" s="13"/>
      <c r="D28" s="13"/>
      <c r="E28" s="5"/>
      <c r="F28" s="46"/>
      <c r="G28" s="47"/>
      <c r="H28" s="18"/>
      <c r="I28" s="19"/>
      <c r="J28" s="10"/>
      <c r="K28" s="14"/>
      <c r="L28" s="14"/>
      <c r="M28" s="20"/>
      <c r="N28" s="20"/>
      <c r="O28" s="18"/>
      <c r="P28" s="10"/>
      <c r="Q28" s="66"/>
      <c r="R28" s="66"/>
    </row>
    <row r="29" spans="1:18" ht="31.2" thickBot="1" x14ac:dyDescent="0.4">
      <c r="A29" s="344" t="s">
        <v>28</v>
      </c>
      <c r="B29" s="345"/>
      <c r="C29" s="52">
        <f>SUM(C10:C28)</f>
        <v>32</v>
      </c>
      <c r="D29" s="52">
        <f>SUM(D10:D28)</f>
        <v>1</v>
      </c>
      <c r="E29" s="52">
        <f>C29+D29</f>
        <v>33</v>
      </c>
      <c r="F29" s="26" t="s">
        <v>42</v>
      </c>
      <c r="G29" s="27" t="s">
        <v>43</v>
      </c>
    </row>
    <row r="30" spans="1:18" ht="21.6" thickBot="1" x14ac:dyDescent="0.45">
      <c r="A30" s="6" t="s">
        <v>32</v>
      </c>
      <c r="B30" s="6"/>
      <c r="C30" s="23">
        <v>32</v>
      </c>
      <c r="D30" s="23">
        <v>1</v>
      </c>
      <c r="E30" s="23">
        <v>33</v>
      </c>
      <c r="F30" s="22">
        <v>9</v>
      </c>
      <c r="G30" s="22">
        <v>42</v>
      </c>
    </row>
    <row r="31" spans="1:18" ht="21.6" thickBot="1" x14ac:dyDescent="0.45">
      <c r="A31" s="6" t="s">
        <v>33</v>
      </c>
      <c r="B31" s="6"/>
      <c r="C31" s="23">
        <v>32</v>
      </c>
      <c r="D31" s="23">
        <v>4</v>
      </c>
      <c r="E31" s="23">
        <v>36</v>
      </c>
      <c r="F31" s="22">
        <v>6</v>
      </c>
      <c r="G31" s="22">
        <v>42</v>
      </c>
    </row>
    <row r="34" spans="1:13" ht="48.75" customHeight="1" x14ac:dyDescent="0.3">
      <c r="A34" s="155" t="s">
        <v>44</v>
      </c>
      <c r="B34" s="156" t="s">
        <v>45</v>
      </c>
      <c r="C34" s="157" t="s">
        <v>46</v>
      </c>
      <c r="D34" s="346" t="s">
        <v>47</v>
      </c>
      <c r="E34" s="347"/>
      <c r="F34" s="347"/>
      <c r="G34" s="347"/>
      <c r="H34" s="346" t="s">
        <v>49</v>
      </c>
      <c r="I34" s="348"/>
      <c r="J34" s="348"/>
      <c r="K34" s="348"/>
    </row>
    <row r="35" spans="1:13" s="12" customFormat="1" ht="234" x14ac:dyDescent="0.3">
      <c r="A35" s="211" t="s">
        <v>370</v>
      </c>
      <c r="B35" s="214" t="s">
        <v>369</v>
      </c>
      <c r="C35" s="209">
        <v>1</v>
      </c>
      <c r="D35" s="341" t="s">
        <v>234</v>
      </c>
      <c r="E35" s="341"/>
      <c r="F35" s="341"/>
      <c r="G35" s="341"/>
      <c r="H35" s="341" t="s">
        <v>235</v>
      </c>
      <c r="I35" s="342"/>
      <c r="J35" s="342"/>
      <c r="K35" s="342"/>
    </row>
    <row r="36" spans="1:13" s="12" customFormat="1" ht="270" x14ac:dyDescent="0.3">
      <c r="A36" s="207" t="s">
        <v>401</v>
      </c>
      <c r="B36" s="223" t="s">
        <v>387</v>
      </c>
      <c r="C36" s="209">
        <v>2</v>
      </c>
      <c r="D36" s="341" t="s">
        <v>251</v>
      </c>
      <c r="E36" s="341"/>
      <c r="F36" s="341"/>
      <c r="G36" s="341"/>
      <c r="H36" s="341" t="s">
        <v>224</v>
      </c>
      <c r="I36" s="342"/>
      <c r="J36" s="342"/>
      <c r="K36" s="342"/>
    </row>
    <row r="37" spans="1:13" s="12" customFormat="1" ht="126" x14ac:dyDescent="0.3">
      <c r="A37" s="205" t="s">
        <v>402</v>
      </c>
      <c r="B37" s="225" t="s">
        <v>388</v>
      </c>
      <c r="C37" s="151">
        <v>1</v>
      </c>
      <c r="D37" s="341" t="s">
        <v>214</v>
      </c>
      <c r="E37" s="341"/>
      <c r="F37" s="341"/>
      <c r="G37" s="341"/>
      <c r="H37" s="311">
        <v>0</v>
      </c>
      <c r="I37" s="311"/>
      <c r="J37" s="311"/>
      <c r="K37" s="311"/>
    </row>
    <row r="38" spans="1:13" s="12" customFormat="1" ht="234.6" x14ac:dyDescent="0.3">
      <c r="A38" s="145" t="s">
        <v>403</v>
      </c>
      <c r="B38" s="229" t="s">
        <v>391</v>
      </c>
      <c r="C38" s="151">
        <v>0.5</v>
      </c>
      <c r="D38" s="341" t="s">
        <v>214</v>
      </c>
      <c r="E38" s="341"/>
      <c r="F38" s="341"/>
      <c r="G38" s="341"/>
      <c r="H38" s="341" t="s">
        <v>226</v>
      </c>
      <c r="I38" s="342"/>
      <c r="J38" s="342"/>
      <c r="K38" s="342"/>
    </row>
    <row r="39" spans="1:13" s="12" customFormat="1" ht="342" x14ac:dyDescent="0.35">
      <c r="A39" s="144" t="s">
        <v>403</v>
      </c>
      <c r="B39" s="216" t="s">
        <v>381</v>
      </c>
      <c r="C39" s="209">
        <v>0.5</v>
      </c>
      <c r="D39" s="341" t="s">
        <v>214</v>
      </c>
      <c r="E39" s="341"/>
      <c r="F39" s="341"/>
      <c r="G39" s="341"/>
      <c r="H39" s="341" t="s">
        <v>249</v>
      </c>
      <c r="I39" s="341"/>
      <c r="J39" s="341"/>
      <c r="K39" s="341"/>
    </row>
    <row r="40" spans="1:13" s="12" customFormat="1" ht="54" x14ac:dyDescent="0.35">
      <c r="A40" s="144" t="s">
        <v>370</v>
      </c>
      <c r="B40" s="225" t="s">
        <v>407</v>
      </c>
      <c r="C40" s="151">
        <v>1</v>
      </c>
      <c r="D40" s="341" t="s">
        <v>250</v>
      </c>
      <c r="E40" s="341"/>
      <c r="F40" s="341"/>
      <c r="G40" s="341"/>
      <c r="H40" s="341" t="s">
        <v>249</v>
      </c>
      <c r="I40" s="342"/>
      <c r="J40" s="342"/>
      <c r="K40" s="342"/>
    </row>
    <row r="41" spans="1:13" s="12" customFormat="1" ht="234.6" thickBot="1" x14ac:dyDescent="0.4">
      <c r="A41" s="144" t="s">
        <v>404</v>
      </c>
      <c r="B41" s="227" t="s">
        <v>389</v>
      </c>
      <c r="C41" s="151">
        <v>3</v>
      </c>
      <c r="D41" s="341" t="s">
        <v>247</v>
      </c>
      <c r="E41" s="341"/>
      <c r="F41" s="341"/>
      <c r="G41" s="341"/>
      <c r="H41" s="341" t="s">
        <v>248</v>
      </c>
      <c r="I41" s="341"/>
      <c r="J41" s="341"/>
      <c r="K41" s="341"/>
    </row>
    <row r="42" spans="1:13" s="12" customFormat="1" ht="16.2" thickBot="1" x14ac:dyDescent="0.35">
      <c r="A42" s="30"/>
      <c r="B42" s="35"/>
      <c r="C42" s="31"/>
      <c r="D42" s="400"/>
      <c r="E42" s="401"/>
      <c r="F42" s="401"/>
      <c r="G42" s="402"/>
      <c r="H42" s="414"/>
      <c r="I42" s="415"/>
      <c r="J42" s="415"/>
      <c r="K42" s="415"/>
    </row>
    <row r="43" spans="1:13" ht="18.600000000000001" thickBot="1" x14ac:dyDescent="0.4">
      <c r="B43" s="28" t="s">
        <v>28</v>
      </c>
      <c r="C43" s="29">
        <f>SUM(C35:C42)</f>
        <v>9</v>
      </c>
    </row>
    <row r="45" spans="1:13" ht="16.2" thickBot="1" x14ac:dyDescent="0.35">
      <c r="A45" s="147"/>
      <c r="B45" s="148"/>
      <c r="C45" s="165"/>
      <c r="D45" s="416"/>
      <c r="E45" s="417"/>
      <c r="F45" s="417"/>
      <c r="G45" s="418"/>
      <c r="H45" s="419"/>
      <c r="I45" s="420"/>
      <c r="J45" s="420"/>
      <c r="K45" s="420"/>
    </row>
    <row r="46" spans="1:13" ht="18" x14ac:dyDescent="0.35">
      <c r="A46" s="250" t="s">
        <v>286</v>
      </c>
      <c r="B46" s="413"/>
      <c r="C46" s="413"/>
      <c r="D46" s="413"/>
      <c r="E46" s="413"/>
      <c r="F46" s="413"/>
      <c r="G46" s="413"/>
      <c r="H46" s="413"/>
      <c r="I46" s="413"/>
      <c r="J46" s="413"/>
      <c r="K46" s="413"/>
      <c r="L46" s="327" t="s">
        <v>294</v>
      </c>
      <c r="M46" s="329"/>
    </row>
    <row r="47" spans="1:13" ht="198" x14ac:dyDescent="0.35">
      <c r="A47" s="144" t="s">
        <v>370</v>
      </c>
      <c r="B47" s="214" t="s">
        <v>390</v>
      </c>
      <c r="C47" s="209" t="s">
        <v>288</v>
      </c>
      <c r="D47" s="311" t="s">
        <v>215</v>
      </c>
      <c r="E47" s="311"/>
      <c r="F47" s="311"/>
      <c r="G47" s="311"/>
      <c r="H47" s="311">
        <v>10</v>
      </c>
      <c r="I47" s="311"/>
      <c r="J47" s="311"/>
      <c r="K47" s="329"/>
      <c r="L47" s="398" t="s">
        <v>298</v>
      </c>
      <c r="M47" s="399"/>
    </row>
    <row r="48" spans="1:13" ht="252" x14ac:dyDescent="0.35">
      <c r="A48" s="207" t="s">
        <v>405</v>
      </c>
      <c r="B48" s="208" t="s">
        <v>397</v>
      </c>
      <c r="C48" s="204" t="s">
        <v>288</v>
      </c>
      <c r="D48" s="311" t="s">
        <v>215</v>
      </c>
      <c r="E48" s="311"/>
      <c r="F48" s="311"/>
      <c r="G48" s="311"/>
      <c r="H48" s="311">
        <v>30</v>
      </c>
      <c r="I48" s="311"/>
      <c r="J48" s="311"/>
      <c r="K48" s="329"/>
      <c r="L48" s="398" t="s">
        <v>362</v>
      </c>
      <c r="M48" s="399"/>
    </row>
    <row r="49" spans="1:13" ht="234" x14ac:dyDescent="0.3">
      <c r="A49" s="207" t="s">
        <v>401</v>
      </c>
      <c r="B49" s="216" t="s">
        <v>395</v>
      </c>
      <c r="C49" s="212" t="s">
        <v>351</v>
      </c>
      <c r="D49" s="341" t="s">
        <v>350</v>
      </c>
      <c r="E49" s="341"/>
      <c r="F49" s="341"/>
      <c r="G49" s="341"/>
      <c r="H49" s="421">
        <v>5</v>
      </c>
      <c r="I49" s="422"/>
      <c r="J49" s="422"/>
      <c r="K49" s="423"/>
      <c r="L49" s="421" t="s">
        <v>362</v>
      </c>
      <c r="M49" s="423"/>
    </row>
  </sheetData>
  <sheetProtection formatRows="0"/>
  <mergeCells count="57">
    <mergeCell ref="D49:G49"/>
    <mergeCell ref="H49:K49"/>
    <mergeCell ref="L49:M49"/>
    <mergeCell ref="L46:M46"/>
    <mergeCell ref="L47:M47"/>
    <mergeCell ref="D48:G48"/>
    <mergeCell ref="H48:K48"/>
    <mergeCell ref="L48:M48"/>
    <mergeCell ref="D45:G45"/>
    <mergeCell ref="H45:K45"/>
    <mergeCell ref="D47:G47"/>
    <mergeCell ref="H47:K47"/>
    <mergeCell ref="A46:K46"/>
    <mergeCell ref="D36:G36"/>
    <mergeCell ref="H36:K36"/>
    <mergeCell ref="D42:G42"/>
    <mergeCell ref="H42:K42"/>
    <mergeCell ref="H41:K41"/>
    <mergeCell ref="D37:G37"/>
    <mergeCell ref="H37:K37"/>
    <mergeCell ref="D38:G38"/>
    <mergeCell ref="H38:K38"/>
    <mergeCell ref="D39:G39"/>
    <mergeCell ref="H39:K39"/>
    <mergeCell ref="D40:G40"/>
    <mergeCell ref="H40:K40"/>
    <mergeCell ref="D41:G41"/>
    <mergeCell ref="A25:A26"/>
    <mergeCell ref="A28:B28"/>
    <mergeCell ref="D34:G34"/>
    <mergeCell ref="H34:K34"/>
    <mergeCell ref="D35:G35"/>
    <mergeCell ref="H35:K35"/>
    <mergeCell ref="A29:B29"/>
    <mergeCell ref="O8:O9"/>
    <mergeCell ref="O7:R7"/>
    <mergeCell ref="A18:A20"/>
    <mergeCell ref="C8:C9"/>
    <mergeCell ref="D8:D9"/>
    <mergeCell ref="F8:G8"/>
    <mergeCell ref="H8:H9"/>
    <mergeCell ref="A13:A14"/>
    <mergeCell ref="A15:A17"/>
    <mergeCell ref="A10:A11"/>
    <mergeCell ref="P8:R8"/>
    <mergeCell ref="A21:A23"/>
    <mergeCell ref="C2:N2"/>
    <mergeCell ref="A7:A9"/>
    <mergeCell ref="B7:B9"/>
    <mergeCell ref="C7:D7"/>
    <mergeCell ref="E7:E9"/>
    <mergeCell ref="F7:N7"/>
    <mergeCell ref="I8:I9"/>
    <mergeCell ref="J8:J9"/>
    <mergeCell ref="K8:L8"/>
    <mergeCell ref="M8:M9"/>
    <mergeCell ref="N8:N9"/>
  </mergeCells>
  <hyperlinks>
    <hyperlink ref="H16" r:id="rId1" display="https://edsoo.ru/Federalnaya_rabochaya_programma_osnovnogo_obschego_obrazovaniya_predmeta_Obschestvoznanie_.htm"/>
    <hyperlink ref="H18" r:id="rId2" display="https://edsoo.ru/Primernaya_rabochaya_programma_osnovnogo_obschego_obrazovaniya_predmeta_Fizika_proekt_.htm"/>
    <hyperlink ref="H19" r:id="rId3"/>
    <hyperlink ref="H14" r:id="rId4" display="https://edsoo.ru/Primernaya_rabochaya_programma_osnovnogo_obschego_obrazovaniya_predmeta_Informatika_proekt_.htm"/>
    <hyperlink ref="H10" r:id="rId5" display="https://edsoo.ru/Federalnaya_rabochaya_programma_osnovnogo_obschego_obrazovaniya_predmeta_Russkij_yazik_.htm"/>
    <hyperlink ref="H11" r:id="rId6" display="https://edsoo.ru/Federalnaya_rabochaya_programma_osnovnogo_obschego_obrazovaniya_predmeta_Literatura_.htm"/>
    <hyperlink ref="H12" r:id="rId7" display="https://edsoo.ru/Primernaya_rabochaya_programma_osnovnogo_obschego_obrazovaniya_predmeta_Anglijskij_yazik_proekt_.htm"/>
    <hyperlink ref="H13" r:id="rId8" display="https://edsoo.ru/Primernaya_rabochaya_programma_osnovnogo_obschego_obrazovaniya_predmeta_Matematika_proekt_.htm"/>
    <hyperlink ref="H15" r:id="rId9" display="https://edsoo.ru/Federalnaya_rabochaya_programma_osnovnogo_obschego_obrazovaniya_predmeta_Istoriya_.htm"/>
    <hyperlink ref="H21" r:id="rId10" display="https://edsoo.ru/Primernaya_rabochaya_programma_osnovnogo_obschego_obrazovaniya_predmeta_Muzika_proekt_.htm"/>
    <hyperlink ref="H24" r:id="rId11" display="https://edsoo.ru/Primernaya_rabochaya_programma_osnovnogo_obschego_obrazovaniya_predmeta_Tehnologiya_proekt_.htm"/>
    <hyperlink ref="H26" r:id="rId12" display="https://edsoo.ru/Primernaya_rabochaya_programma_osnovnogo_obschego_obrazovaniya_predmeta_Fizicheskaya_kultura_proekt_.htm"/>
    <hyperlink ref="H25" r:id="rId13" display="https://edsoo.ru/Federalnaya_rabochaya_programma_osnovnogo_obschego_obrazovaniya_predmeta_Osnovi_bezopasnosti_zhiznedeyatelnosti_.htm"/>
    <hyperlink ref="H17" r:id="rId14" display="https://edsoo.ru/Federalnaya_rabochaya_programma_osnovnogo_obschego_obrazovaniya_predmeta_Geografiya_.htm"/>
    <hyperlink ref="H20" r:id="rId15" display="https://edsoo.ru/Primernaya_rabochaya_programma_osnovnogo_obschego_obrazovaniya_predmeta_Biologiya_proekt_.htm"/>
  </hyperlinks>
  <pageMargins left="0.15748031496062992" right="0.15748031496062992" top="0.31496062992125984" bottom="0.31496062992125984" header="0.31496062992125984" footer="0.31496062992125984"/>
  <pageSetup paperSize="9" scale="42" fitToHeight="5" orientation="landscape" verticalDpi="0" r:id="rId1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="50" zoomScaleNormal="50" workbookViewId="0">
      <pane xSplit="2" ySplit="9" topLeftCell="C39" activePane="bottomRight" state="frozen"/>
      <selection pane="topRight" activeCell="C1" sqref="C1"/>
      <selection pane="bottomLeft" activeCell="A10" sqref="A10"/>
      <selection pane="bottomRight" activeCell="B39" sqref="B39"/>
    </sheetView>
  </sheetViews>
  <sheetFormatPr defaultColWidth="8.88671875" defaultRowHeight="18" x14ac:dyDescent="0.35"/>
  <cols>
    <col min="1" max="1" width="22" customWidth="1"/>
    <col min="2" max="2" width="27.33203125" customWidth="1"/>
    <col min="3" max="3" width="9.109375" customWidth="1"/>
    <col min="4" max="4" width="9" customWidth="1"/>
    <col min="6" max="6" width="8.88671875" style="184"/>
    <col min="7" max="7" width="29.6640625" style="184" customWidth="1"/>
    <col min="8" max="8" width="52.6640625" customWidth="1"/>
    <col min="9" max="9" width="15.44140625" style="184" customWidth="1"/>
    <col min="13" max="13" width="22.44140625" customWidth="1"/>
    <col min="14" max="14" width="20.44140625" customWidth="1"/>
    <col min="15" max="15" width="54.109375" customWidth="1"/>
    <col min="16" max="16" width="21.88671875" customWidth="1"/>
    <col min="17" max="17" width="16.109375" customWidth="1"/>
    <col min="18" max="18" width="18.5546875" customWidth="1"/>
  </cols>
  <sheetData>
    <row r="1" spans="1:18" ht="9" customHeight="1" x14ac:dyDescent="0.3">
      <c r="C1" s="1"/>
    </row>
    <row r="2" spans="1:18" ht="21" x14ac:dyDescent="0.4">
      <c r="A2" s="7"/>
      <c r="C2" s="350" t="s">
        <v>210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8" ht="21" x14ac:dyDescent="0.4">
      <c r="A3" s="7"/>
      <c r="F3" s="1"/>
      <c r="G3" s="179" t="s">
        <v>36</v>
      </c>
      <c r="H3" s="74">
        <v>5</v>
      </c>
      <c r="I3" s="187"/>
      <c r="J3" s="12"/>
      <c r="K3" s="12"/>
      <c r="L3" s="12"/>
      <c r="M3" s="12"/>
    </row>
    <row r="4" spans="1:18" x14ac:dyDescent="0.35">
      <c r="F4" s="1"/>
      <c r="G4" s="179" t="s">
        <v>37</v>
      </c>
      <c r="H4" s="74">
        <v>34</v>
      </c>
      <c r="I4" s="187"/>
      <c r="J4" s="12"/>
      <c r="K4" s="12"/>
      <c r="L4" s="12"/>
      <c r="M4" s="12"/>
    </row>
    <row r="5" spans="1:18" x14ac:dyDescent="0.35">
      <c r="F5" s="1"/>
      <c r="G5" s="179" t="s">
        <v>63</v>
      </c>
      <c r="H5" s="74" t="s">
        <v>64</v>
      </c>
      <c r="I5" s="187"/>
      <c r="J5" s="12"/>
      <c r="K5" s="12"/>
      <c r="L5" s="12"/>
      <c r="M5" s="12"/>
    </row>
    <row r="6" spans="1:18" ht="19.5" thickBot="1" x14ac:dyDescent="0.35">
      <c r="F6" s="1"/>
      <c r="G6" s="1"/>
      <c r="H6" s="1"/>
    </row>
    <row r="7" spans="1:18" ht="53.1" customHeight="1" thickBot="1" x14ac:dyDescent="0.35">
      <c r="A7" s="365" t="s">
        <v>0</v>
      </c>
      <c r="B7" s="351" t="s">
        <v>1</v>
      </c>
      <c r="C7" s="320" t="s">
        <v>52</v>
      </c>
      <c r="D7" s="320"/>
      <c r="E7" s="361" t="s">
        <v>29</v>
      </c>
      <c r="F7" s="282" t="s">
        <v>2</v>
      </c>
      <c r="G7" s="283"/>
      <c r="H7" s="283"/>
      <c r="I7" s="283"/>
      <c r="J7" s="283"/>
      <c r="K7" s="283"/>
      <c r="L7" s="283"/>
      <c r="M7" s="283"/>
      <c r="N7" s="283"/>
      <c r="O7" s="274" t="s">
        <v>3</v>
      </c>
      <c r="P7" s="274"/>
      <c r="Q7" s="274"/>
      <c r="R7" s="274"/>
    </row>
    <row r="8" spans="1:18" ht="92.25" customHeight="1" thickBot="1" x14ac:dyDescent="0.35">
      <c r="A8" s="366"/>
      <c r="B8" s="352"/>
      <c r="C8" s="336" t="s">
        <v>93</v>
      </c>
      <c r="D8" s="336" t="s">
        <v>57</v>
      </c>
      <c r="E8" s="362"/>
      <c r="F8" s="285" t="s">
        <v>339</v>
      </c>
      <c r="G8" s="286"/>
      <c r="H8" s="284" t="s">
        <v>94</v>
      </c>
      <c r="I8" s="314" t="s">
        <v>79</v>
      </c>
      <c r="J8" s="338" t="s">
        <v>4</v>
      </c>
      <c r="K8" s="317" t="s">
        <v>80</v>
      </c>
      <c r="L8" s="340"/>
      <c r="M8" s="319" t="s">
        <v>78</v>
      </c>
      <c r="N8" s="322" t="s">
        <v>73</v>
      </c>
      <c r="O8" s="271" t="s">
        <v>34</v>
      </c>
      <c r="P8" s="333" t="s">
        <v>95</v>
      </c>
      <c r="Q8" s="334"/>
      <c r="R8" s="335"/>
    </row>
    <row r="9" spans="1:18" ht="57.6" customHeight="1" thickBot="1" x14ac:dyDescent="0.35">
      <c r="A9" s="367"/>
      <c r="B9" s="353"/>
      <c r="C9" s="337"/>
      <c r="D9" s="337"/>
      <c r="E9" s="362"/>
      <c r="F9" s="136" t="s">
        <v>5</v>
      </c>
      <c r="G9" s="123" t="s">
        <v>6</v>
      </c>
      <c r="H9" s="273"/>
      <c r="I9" s="315"/>
      <c r="J9" s="339"/>
      <c r="K9" s="65" t="s">
        <v>72</v>
      </c>
      <c r="L9" s="50" t="s">
        <v>71</v>
      </c>
      <c r="M9" s="303"/>
      <c r="N9" s="322"/>
      <c r="O9" s="271"/>
      <c r="P9" s="68" t="s">
        <v>96</v>
      </c>
      <c r="Q9" s="68" t="s">
        <v>97</v>
      </c>
      <c r="R9" s="68" t="s">
        <v>98</v>
      </c>
    </row>
    <row r="10" spans="1:18" ht="122.25" customHeight="1" thickBot="1" x14ac:dyDescent="0.35">
      <c r="A10" s="269" t="s">
        <v>60</v>
      </c>
      <c r="B10" s="4" t="s">
        <v>7</v>
      </c>
      <c r="C10" s="8">
        <v>3</v>
      </c>
      <c r="D10" s="8">
        <v>0</v>
      </c>
      <c r="E10" s="5">
        <f t="shared" ref="E10:E27" si="0">C10+D10</f>
        <v>3</v>
      </c>
      <c r="F10" s="15" t="s">
        <v>68</v>
      </c>
      <c r="G10" s="9" t="s">
        <v>83</v>
      </c>
      <c r="H10" s="174" t="s">
        <v>299</v>
      </c>
      <c r="I10" s="87" t="s">
        <v>35</v>
      </c>
      <c r="J10" s="9" t="s">
        <v>30</v>
      </c>
      <c r="K10" s="9" t="s">
        <v>229</v>
      </c>
      <c r="L10" s="10" t="s">
        <v>229</v>
      </c>
      <c r="M10" s="16"/>
      <c r="N10" s="16"/>
      <c r="O10" s="89" t="s">
        <v>329</v>
      </c>
      <c r="P10" s="10"/>
      <c r="Q10" s="66" t="s">
        <v>31</v>
      </c>
      <c r="R10" s="66"/>
    </row>
    <row r="11" spans="1:18" ht="117.6" customHeight="1" thickBot="1" x14ac:dyDescent="0.35">
      <c r="A11" s="270"/>
      <c r="B11" s="118" t="s">
        <v>8</v>
      </c>
      <c r="C11" s="8">
        <v>3</v>
      </c>
      <c r="D11" s="8">
        <v>0</v>
      </c>
      <c r="E11" s="5">
        <f t="shared" si="0"/>
        <v>3</v>
      </c>
      <c r="F11" s="17" t="s">
        <v>68</v>
      </c>
      <c r="G11" s="10" t="s">
        <v>83</v>
      </c>
      <c r="H11" s="174" t="s">
        <v>309</v>
      </c>
      <c r="I11" s="178" t="s">
        <v>35</v>
      </c>
      <c r="J11" s="10" t="s">
        <v>30</v>
      </c>
      <c r="K11" s="9" t="s">
        <v>229</v>
      </c>
      <c r="L11" s="10" t="s">
        <v>229</v>
      </c>
      <c r="M11" s="25"/>
      <c r="N11" s="18"/>
      <c r="O11" s="89" t="s">
        <v>330</v>
      </c>
      <c r="P11" s="10"/>
      <c r="Q11" s="66" t="s">
        <v>31</v>
      </c>
      <c r="R11" s="66"/>
    </row>
    <row r="12" spans="1:18" ht="75" customHeight="1" thickBot="1" x14ac:dyDescent="0.35">
      <c r="A12" s="55" t="s">
        <v>59</v>
      </c>
      <c r="B12" s="118" t="s">
        <v>9</v>
      </c>
      <c r="C12" s="8">
        <v>3</v>
      </c>
      <c r="D12" s="8">
        <v>0</v>
      </c>
      <c r="E12" s="5">
        <f t="shared" si="0"/>
        <v>3</v>
      </c>
      <c r="F12" s="17" t="s">
        <v>68</v>
      </c>
      <c r="G12" s="10" t="s">
        <v>83</v>
      </c>
      <c r="H12" s="55" t="s">
        <v>331</v>
      </c>
      <c r="I12" s="178" t="s">
        <v>35</v>
      </c>
      <c r="J12" s="10" t="s">
        <v>30</v>
      </c>
      <c r="K12" s="9" t="s">
        <v>229</v>
      </c>
      <c r="L12" s="10" t="s">
        <v>229</v>
      </c>
      <c r="M12" s="18"/>
      <c r="N12" s="18"/>
      <c r="O12" s="89" t="s">
        <v>332</v>
      </c>
      <c r="P12" s="10"/>
      <c r="Q12" s="66" t="s">
        <v>31</v>
      </c>
      <c r="R12" s="66"/>
    </row>
    <row r="13" spans="1:18" ht="147.6" customHeight="1" thickBot="1" x14ac:dyDescent="0.35">
      <c r="A13" s="262" t="s">
        <v>10</v>
      </c>
      <c r="B13" s="118" t="s">
        <v>11</v>
      </c>
      <c r="C13" s="8">
        <v>5</v>
      </c>
      <c r="D13" s="8">
        <v>0</v>
      </c>
      <c r="E13" s="5">
        <f>C13+D13</f>
        <v>5</v>
      </c>
      <c r="F13" s="61" t="s">
        <v>69</v>
      </c>
      <c r="G13" s="10" t="s">
        <v>70</v>
      </c>
      <c r="H13" s="174" t="s">
        <v>307</v>
      </c>
      <c r="I13" s="178" t="s">
        <v>35</v>
      </c>
      <c r="J13" s="10" t="s">
        <v>30</v>
      </c>
      <c r="K13" s="9" t="s">
        <v>229</v>
      </c>
      <c r="L13" s="10" t="s">
        <v>229</v>
      </c>
      <c r="M13" s="18"/>
      <c r="N13" s="18"/>
      <c r="O13" s="89" t="s">
        <v>196</v>
      </c>
      <c r="P13" s="10"/>
      <c r="Q13" s="66" t="s">
        <v>31</v>
      </c>
      <c r="R13" s="66"/>
    </row>
    <row r="14" spans="1:18" ht="61.2" customHeight="1" thickBot="1" x14ac:dyDescent="0.35">
      <c r="A14" s="262"/>
      <c r="B14" s="115" t="s">
        <v>12</v>
      </c>
      <c r="C14" s="8">
        <v>1</v>
      </c>
      <c r="D14" s="8">
        <v>0</v>
      </c>
      <c r="E14" s="5">
        <f t="shared" si="0"/>
        <v>1</v>
      </c>
      <c r="F14" s="17" t="s">
        <v>121</v>
      </c>
      <c r="G14" s="10" t="s">
        <v>128</v>
      </c>
      <c r="H14" s="183" t="s">
        <v>337</v>
      </c>
      <c r="I14" s="178" t="s">
        <v>35</v>
      </c>
      <c r="J14" s="10" t="s">
        <v>184</v>
      </c>
      <c r="K14" s="9" t="s">
        <v>229</v>
      </c>
      <c r="L14" s="10" t="s">
        <v>229</v>
      </c>
      <c r="M14" s="18"/>
      <c r="N14" s="18"/>
      <c r="O14" s="89" t="s">
        <v>188</v>
      </c>
      <c r="P14" s="10"/>
      <c r="Q14" s="66" t="s">
        <v>31</v>
      </c>
      <c r="R14" s="66"/>
    </row>
    <row r="15" spans="1:18" ht="228" customHeight="1" thickBot="1" x14ac:dyDescent="0.35">
      <c r="A15" s="262" t="s">
        <v>13</v>
      </c>
      <c r="B15" s="118" t="s">
        <v>14</v>
      </c>
      <c r="C15" s="8">
        <v>2</v>
      </c>
      <c r="D15" s="8">
        <v>0</v>
      </c>
      <c r="E15" s="5">
        <v>2</v>
      </c>
      <c r="F15" s="17" t="s">
        <v>118</v>
      </c>
      <c r="G15" s="10" t="s">
        <v>127</v>
      </c>
      <c r="H15" s="174" t="s">
        <v>333</v>
      </c>
      <c r="I15" s="178" t="s">
        <v>35</v>
      </c>
      <c r="J15" s="10" t="s">
        <v>30</v>
      </c>
      <c r="K15" s="9" t="s">
        <v>229</v>
      </c>
      <c r="L15" s="10" t="s">
        <v>229</v>
      </c>
      <c r="M15" s="18"/>
      <c r="N15" s="18"/>
      <c r="O15" s="89" t="s">
        <v>334</v>
      </c>
      <c r="P15" s="10"/>
      <c r="Q15" s="66" t="s">
        <v>31</v>
      </c>
      <c r="R15" s="66"/>
    </row>
    <row r="16" spans="1:18" ht="82.5" customHeight="1" thickBot="1" x14ac:dyDescent="0.35">
      <c r="A16" s="262"/>
      <c r="B16" s="72" t="s">
        <v>101</v>
      </c>
      <c r="C16" s="8">
        <v>0.5</v>
      </c>
      <c r="D16" s="8"/>
      <c r="E16" s="5">
        <f t="shared" si="0"/>
        <v>0.5</v>
      </c>
      <c r="F16" s="17" t="s">
        <v>266</v>
      </c>
      <c r="G16" s="10" t="s">
        <v>265</v>
      </c>
      <c r="H16" s="88" t="s">
        <v>365</v>
      </c>
      <c r="I16" s="178" t="s">
        <v>35</v>
      </c>
      <c r="J16" s="10" t="s">
        <v>267</v>
      </c>
      <c r="K16" s="9" t="s">
        <v>229</v>
      </c>
      <c r="L16" s="10" t="s">
        <v>229</v>
      </c>
      <c r="M16" s="18"/>
      <c r="N16" s="18"/>
      <c r="O16" s="89"/>
      <c r="P16" s="10"/>
      <c r="Q16" s="66"/>
      <c r="R16" s="66"/>
    </row>
    <row r="17" spans="1:18" ht="62.25" customHeight="1" thickBot="1" x14ac:dyDescent="0.35">
      <c r="A17" s="262"/>
      <c r="B17" s="118" t="s">
        <v>15</v>
      </c>
      <c r="C17" s="8">
        <v>1</v>
      </c>
      <c r="D17" s="8">
        <v>0</v>
      </c>
      <c r="E17" s="5">
        <f t="shared" si="0"/>
        <v>1</v>
      </c>
      <c r="F17" s="17" t="s">
        <v>121</v>
      </c>
      <c r="G17" s="10" t="s">
        <v>128</v>
      </c>
      <c r="H17" s="174" t="s">
        <v>336</v>
      </c>
      <c r="I17" s="178" t="s">
        <v>35</v>
      </c>
      <c r="J17" s="10" t="s">
        <v>175</v>
      </c>
      <c r="K17" s="9" t="s">
        <v>229</v>
      </c>
      <c r="L17" s="10" t="s">
        <v>229</v>
      </c>
      <c r="M17" s="18"/>
      <c r="N17" s="18"/>
      <c r="O17" s="89" t="s">
        <v>335</v>
      </c>
      <c r="P17" s="10"/>
      <c r="Q17" s="66" t="s">
        <v>31</v>
      </c>
      <c r="R17" s="66"/>
    </row>
    <row r="18" spans="1:18" ht="120.75" customHeight="1" thickBot="1" x14ac:dyDescent="0.35">
      <c r="A18" s="262"/>
      <c r="B18" s="118" t="s">
        <v>16</v>
      </c>
      <c r="C18" s="8">
        <v>2</v>
      </c>
      <c r="D18" s="8">
        <v>0</v>
      </c>
      <c r="E18" s="5">
        <f t="shared" si="0"/>
        <v>2</v>
      </c>
      <c r="F18" s="17" t="s">
        <v>118</v>
      </c>
      <c r="G18" s="10" t="s">
        <v>127</v>
      </c>
      <c r="H18" s="175" t="s">
        <v>322</v>
      </c>
      <c r="I18" s="178" t="s">
        <v>35</v>
      </c>
      <c r="J18" s="10" t="s">
        <v>30</v>
      </c>
      <c r="K18" s="9" t="s">
        <v>229</v>
      </c>
      <c r="L18" s="10" t="s">
        <v>229</v>
      </c>
      <c r="M18" s="18"/>
      <c r="N18" s="18"/>
      <c r="O18" s="89" t="s">
        <v>198</v>
      </c>
      <c r="P18" s="10"/>
      <c r="Q18" s="66" t="s">
        <v>31</v>
      </c>
      <c r="R18" s="66"/>
    </row>
    <row r="19" spans="1:18" ht="54" customHeight="1" thickBot="1" x14ac:dyDescent="0.35">
      <c r="A19" s="262" t="s">
        <v>17</v>
      </c>
      <c r="B19" s="118" t="s">
        <v>18</v>
      </c>
      <c r="C19" s="8">
        <v>3</v>
      </c>
      <c r="D19" s="8">
        <v>0</v>
      </c>
      <c r="E19" s="5">
        <f t="shared" si="0"/>
        <v>3</v>
      </c>
      <c r="F19" s="17" t="s">
        <v>68</v>
      </c>
      <c r="G19" s="10" t="s">
        <v>83</v>
      </c>
      <c r="H19" s="174" t="s">
        <v>338</v>
      </c>
      <c r="I19" s="178" t="s">
        <v>35</v>
      </c>
      <c r="J19" s="10" t="s">
        <v>184</v>
      </c>
      <c r="K19" s="9" t="s">
        <v>229</v>
      </c>
      <c r="L19" s="10" t="s">
        <v>229</v>
      </c>
      <c r="M19" s="18"/>
      <c r="N19" s="18"/>
      <c r="O19" s="89" t="s">
        <v>200</v>
      </c>
      <c r="P19" s="10"/>
      <c r="Q19" s="66" t="s">
        <v>31</v>
      </c>
      <c r="R19" s="66"/>
    </row>
    <row r="20" spans="1:18" ht="97.2" customHeight="1" thickBot="1" x14ac:dyDescent="0.35">
      <c r="A20" s="262"/>
      <c r="B20" s="118" t="s">
        <v>19</v>
      </c>
      <c r="C20" s="8">
        <v>2</v>
      </c>
      <c r="D20" s="8">
        <v>0</v>
      </c>
      <c r="E20" s="5">
        <f t="shared" si="0"/>
        <v>2</v>
      </c>
      <c r="F20" s="17" t="s">
        <v>118</v>
      </c>
      <c r="G20" s="10" t="s">
        <v>127</v>
      </c>
      <c r="H20" s="55" t="s">
        <v>310</v>
      </c>
      <c r="I20" s="178" t="s">
        <v>35</v>
      </c>
      <c r="J20" s="10" t="s">
        <v>194</v>
      </c>
      <c r="K20" s="9" t="s">
        <v>229</v>
      </c>
      <c r="L20" s="10" t="s">
        <v>229</v>
      </c>
      <c r="M20" s="18"/>
      <c r="N20" s="18"/>
      <c r="O20" s="89" t="s">
        <v>201</v>
      </c>
      <c r="P20" s="10"/>
      <c r="Q20" s="66" t="s">
        <v>31</v>
      </c>
      <c r="R20" s="66"/>
    </row>
    <row r="21" spans="1:18" ht="99.75" customHeight="1" thickBot="1" x14ac:dyDescent="0.35">
      <c r="A21" s="262"/>
      <c r="B21" s="118" t="s">
        <v>20</v>
      </c>
      <c r="C21" s="8">
        <v>2</v>
      </c>
      <c r="D21" s="8">
        <v>0</v>
      </c>
      <c r="E21" s="5">
        <f t="shared" si="0"/>
        <v>2</v>
      </c>
      <c r="F21" s="17" t="s">
        <v>118</v>
      </c>
      <c r="G21" s="10" t="s">
        <v>127</v>
      </c>
      <c r="H21" s="177" t="s">
        <v>302</v>
      </c>
      <c r="I21" s="178" t="s">
        <v>35</v>
      </c>
      <c r="J21" s="10" t="s">
        <v>30</v>
      </c>
      <c r="K21" s="9" t="s">
        <v>229</v>
      </c>
      <c r="L21" s="10" t="s">
        <v>229</v>
      </c>
      <c r="M21" s="18"/>
      <c r="N21" s="18"/>
      <c r="O21" s="89" t="s">
        <v>203</v>
      </c>
      <c r="P21" s="10"/>
      <c r="Q21" s="66" t="s">
        <v>31</v>
      </c>
      <c r="R21" s="66"/>
    </row>
    <row r="22" spans="1:18" ht="18.600000000000001" thickBot="1" x14ac:dyDescent="0.35">
      <c r="A22" s="262" t="s">
        <v>21</v>
      </c>
      <c r="B22" s="118" t="s">
        <v>22</v>
      </c>
      <c r="C22" s="8"/>
      <c r="D22" s="8"/>
      <c r="E22" s="5">
        <f t="shared" si="0"/>
        <v>0</v>
      </c>
      <c r="F22" s="17"/>
      <c r="G22" s="10"/>
      <c r="H22" s="89"/>
      <c r="I22" s="178"/>
      <c r="J22" s="10"/>
      <c r="K22" s="10"/>
      <c r="L22" s="10"/>
      <c r="M22" s="18"/>
      <c r="N22" s="18"/>
      <c r="O22" s="18"/>
      <c r="P22" s="10"/>
      <c r="Q22" s="66"/>
      <c r="R22" s="66"/>
    </row>
    <row r="23" spans="1:18" ht="18.600000000000001" thickBot="1" x14ac:dyDescent="0.35">
      <c r="A23" s="262"/>
      <c r="B23" s="118" t="s">
        <v>26</v>
      </c>
      <c r="C23" s="8"/>
      <c r="D23" s="8"/>
      <c r="E23" s="5">
        <f>C23+D23</f>
        <v>0</v>
      </c>
      <c r="F23" s="17"/>
      <c r="G23" s="10"/>
      <c r="H23" s="89"/>
      <c r="I23" s="178"/>
      <c r="J23" s="10"/>
      <c r="K23" s="10"/>
      <c r="L23" s="10"/>
      <c r="M23" s="18"/>
      <c r="N23" s="18"/>
      <c r="O23" s="18"/>
      <c r="P23" s="10"/>
      <c r="Q23" s="66"/>
      <c r="R23" s="66"/>
    </row>
    <row r="24" spans="1:18" ht="18.600000000000001" thickBot="1" x14ac:dyDescent="0.35">
      <c r="A24" s="262"/>
      <c r="B24" s="115" t="s">
        <v>21</v>
      </c>
      <c r="C24" s="8"/>
      <c r="D24" s="8"/>
      <c r="E24" s="5">
        <f t="shared" si="0"/>
        <v>0</v>
      </c>
      <c r="F24" s="17"/>
      <c r="G24" s="10"/>
      <c r="H24" s="89"/>
      <c r="I24" s="178"/>
      <c r="J24" s="10"/>
      <c r="K24" s="10"/>
      <c r="L24" s="10"/>
      <c r="M24" s="18"/>
      <c r="N24" s="18"/>
      <c r="O24" s="18"/>
      <c r="P24" s="10"/>
      <c r="Q24" s="66"/>
      <c r="R24" s="66"/>
    </row>
    <row r="25" spans="1:18" ht="116.25" customHeight="1" thickBot="1" x14ac:dyDescent="0.35">
      <c r="A25" s="111" t="s">
        <v>23</v>
      </c>
      <c r="B25" s="118" t="s">
        <v>23</v>
      </c>
      <c r="C25" s="8">
        <v>1</v>
      </c>
      <c r="D25" s="8">
        <v>0</v>
      </c>
      <c r="E25" s="5">
        <f t="shared" si="0"/>
        <v>1</v>
      </c>
      <c r="F25" s="17" t="s">
        <v>121</v>
      </c>
      <c r="G25" s="10" t="s">
        <v>128</v>
      </c>
      <c r="H25" s="55" t="s">
        <v>304</v>
      </c>
      <c r="I25" s="178" t="s">
        <v>35</v>
      </c>
      <c r="J25" s="10" t="s">
        <v>30</v>
      </c>
      <c r="K25" s="10" t="s">
        <v>229</v>
      </c>
      <c r="L25" s="10" t="s">
        <v>229</v>
      </c>
      <c r="M25" s="18"/>
      <c r="N25" s="18"/>
      <c r="O25" s="178" t="s">
        <v>204</v>
      </c>
      <c r="P25" s="10"/>
      <c r="Q25" s="66" t="s">
        <v>31</v>
      </c>
      <c r="R25" s="66"/>
    </row>
    <row r="26" spans="1:18" ht="75" customHeight="1" thickBot="1" x14ac:dyDescent="0.35">
      <c r="A26" s="262" t="s">
        <v>27</v>
      </c>
      <c r="B26" s="118" t="s">
        <v>24</v>
      </c>
      <c r="C26" s="8">
        <v>1</v>
      </c>
      <c r="D26" s="8">
        <v>0</v>
      </c>
      <c r="E26" s="5">
        <f t="shared" si="0"/>
        <v>1</v>
      </c>
      <c r="F26" s="17" t="s">
        <v>121</v>
      </c>
      <c r="G26" s="10" t="s">
        <v>128</v>
      </c>
      <c r="H26" s="180" t="s">
        <v>311</v>
      </c>
      <c r="I26" s="178" t="s">
        <v>35</v>
      </c>
      <c r="J26" s="10" t="s">
        <v>194</v>
      </c>
      <c r="K26" s="10" t="s">
        <v>229</v>
      </c>
      <c r="L26" s="10" t="s">
        <v>229</v>
      </c>
      <c r="M26" s="18"/>
      <c r="N26" s="18"/>
      <c r="O26" s="178" t="s">
        <v>205</v>
      </c>
      <c r="P26" s="10"/>
      <c r="Q26" s="66" t="s">
        <v>31</v>
      </c>
      <c r="R26" s="66"/>
    </row>
    <row r="27" spans="1:18" ht="96.75" customHeight="1" thickBot="1" x14ac:dyDescent="0.35">
      <c r="A27" s="262"/>
      <c r="B27" s="118" t="s">
        <v>25</v>
      </c>
      <c r="C27" s="8">
        <v>3</v>
      </c>
      <c r="D27" s="8">
        <v>0</v>
      </c>
      <c r="E27" s="5">
        <f t="shared" si="0"/>
        <v>3</v>
      </c>
      <c r="F27" s="17" t="s">
        <v>68</v>
      </c>
      <c r="G27" s="10" t="s">
        <v>83</v>
      </c>
      <c r="H27" s="175" t="s">
        <v>305</v>
      </c>
      <c r="I27" s="178" t="s">
        <v>35</v>
      </c>
      <c r="J27" s="10" t="s">
        <v>30</v>
      </c>
      <c r="K27" s="10" t="s">
        <v>229</v>
      </c>
      <c r="L27" s="10" t="s">
        <v>229</v>
      </c>
      <c r="M27" s="18"/>
      <c r="N27" s="18"/>
      <c r="O27" s="178" t="s">
        <v>272</v>
      </c>
      <c r="P27" s="10"/>
      <c r="Q27" s="66" t="s">
        <v>31</v>
      </c>
      <c r="R27" s="66"/>
    </row>
    <row r="28" spans="1:18" ht="36" customHeight="1" thickBot="1" x14ac:dyDescent="0.35">
      <c r="A28" s="309" t="s">
        <v>58</v>
      </c>
      <c r="B28" s="310"/>
      <c r="C28" s="13"/>
      <c r="D28" s="13"/>
      <c r="E28" s="5"/>
      <c r="F28" s="17"/>
      <c r="G28" s="10"/>
      <c r="H28" s="89"/>
      <c r="I28" s="178"/>
      <c r="J28" s="10"/>
      <c r="K28" s="14"/>
      <c r="L28" s="14"/>
      <c r="M28" s="20"/>
      <c r="N28" s="20"/>
      <c r="O28" s="18"/>
      <c r="P28" s="10"/>
      <c r="Q28" s="66"/>
      <c r="R28" s="66"/>
    </row>
    <row r="29" spans="1:18" ht="18.600000000000001" thickBot="1" x14ac:dyDescent="0.35">
      <c r="A29" s="311" t="s">
        <v>278</v>
      </c>
      <c r="B29" s="312"/>
      <c r="C29" s="13"/>
      <c r="D29" s="8">
        <v>0.5</v>
      </c>
      <c r="E29" s="5">
        <f t="shared" ref="E29" si="1">D29</f>
        <v>0.5</v>
      </c>
      <c r="F29" s="17" t="s">
        <v>266</v>
      </c>
      <c r="G29" s="10" t="s">
        <v>265</v>
      </c>
      <c r="H29" s="89" t="s">
        <v>279</v>
      </c>
      <c r="I29" s="178"/>
      <c r="J29" s="10"/>
      <c r="K29" s="14"/>
      <c r="L29" s="14"/>
      <c r="M29" s="20"/>
      <c r="N29" s="20"/>
      <c r="O29" s="18"/>
      <c r="P29" s="14"/>
      <c r="Q29" s="66"/>
      <c r="R29" s="66"/>
    </row>
    <row r="30" spans="1:18" ht="90.6" thickBot="1" x14ac:dyDescent="0.4">
      <c r="A30" s="344" t="s">
        <v>28</v>
      </c>
      <c r="B30" s="345"/>
      <c r="C30" s="52">
        <f>SUM(C10:C29)</f>
        <v>32.5</v>
      </c>
      <c r="D30" s="52">
        <f>SUM(D10:D29)</f>
        <v>0.5</v>
      </c>
      <c r="E30" s="52">
        <f>C30+D30</f>
        <v>33</v>
      </c>
      <c r="F30" s="185" t="s">
        <v>42</v>
      </c>
      <c r="G30" s="185" t="s">
        <v>43</v>
      </c>
    </row>
    <row r="31" spans="1:18" ht="21.6" thickBot="1" x14ac:dyDescent="0.4">
      <c r="A31" s="6" t="s">
        <v>32</v>
      </c>
      <c r="B31" s="6"/>
      <c r="C31" s="23">
        <v>32.5</v>
      </c>
      <c r="D31" s="23">
        <v>0.5</v>
      </c>
      <c r="E31" s="23">
        <v>33</v>
      </c>
      <c r="F31" s="186">
        <v>9</v>
      </c>
      <c r="G31" s="186">
        <v>42</v>
      </c>
    </row>
    <row r="32" spans="1:18" ht="21.6" thickBot="1" x14ac:dyDescent="0.4">
      <c r="A32" s="6" t="s">
        <v>33</v>
      </c>
      <c r="B32" s="6"/>
      <c r="C32" s="23">
        <v>33.5</v>
      </c>
      <c r="D32" s="23">
        <v>2.5</v>
      </c>
      <c r="E32" s="23">
        <v>36</v>
      </c>
      <c r="F32" s="186">
        <v>6</v>
      </c>
      <c r="G32" s="186">
        <v>42</v>
      </c>
    </row>
    <row r="34" spans="1:13" x14ac:dyDescent="0.35">
      <c r="A34" s="364" t="s">
        <v>55</v>
      </c>
      <c r="B34" s="364"/>
      <c r="C34" s="188" t="s">
        <v>340</v>
      </c>
    </row>
    <row r="35" spans="1:13" ht="48.75" customHeight="1" x14ac:dyDescent="0.3">
      <c r="A35" s="155" t="s">
        <v>44</v>
      </c>
      <c r="B35" s="156" t="s">
        <v>45</v>
      </c>
      <c r="C35" s="157" t="s">
        <v>46</v>
      </c>
      <c r="D35" s="346" t="s">
        <v>47</v>
      </c>
      <c r="E35" s="347"/>
      <c r="F35" s="347"/>
      <c r="G35" s="347"/>
      <c r="H35" s="346" t="s">
        <v>49</v>
      </c>
      <c r="I35" s="348"/>
      <c r="J35" s="348"/>
      <c r="K35" s="348"/>
    </row>
    <row r="36" spans="1:13" s="12" customFormat="1" ht="234" x14ac:dyDescent="0.3">
      <c r="A36" s="211" t="s">
        <v>370</v>
      </c>
      <c r="B36" s="214" t="s">
        <v>369</v>
      </c>
      <c r="C36" s="209">
        <v>1</v>
      </c>
      <c r="D36" s="341" t="s">
        <v>234</v>
      </c>
      <c r="E36" s="341"/>
      <c r="F36" s="341"/>
      <c r="G36" s="341"/>
      <c r="H36" s="341" t="s">
        <v>235</v>
      </c>
      <c r="I36" s="342"/>
      <c r="J36" s="342"/>
      <c r="K36" s="342"/>
    </row>
    <row r="37" spans="1:13" s="12" customFormat="1" ht="180" x14ac:dyDescent="0.35">
      <c r="A37" s="144" t="s">
        <v>370</v>
      </c>
      <c r="B37" s="214" t="s">
        <v>390</v>
      </c>
      <c r="C37" s="209">
        <v>0.5</v>
      </c>
      <c r="D37" s="341" t="s">
        <v>214</v>
      </c>
      <c r="E37" s="341"/>
      <c r="F37" s="341"/>
      <c r="G37" s="341"/>
      <c r="H37" s="311">
        <v>0</v>
      </c>
      <c r="I37" s="311"/>
      <c r="J37" s="311"/>
      <c r="K37" s="311"/>
    </row>
    <row r="38" spans="1:13" s="12" customFormat="1" ht="270" x14ac:dyDescent="0.3">
      <c r="A38" s="207" t="s">
        <v>401</v>
      </c>
      <c r="B38" s="223" t="s">
        <v>387</v>
      </c>
      <c r="C38" s="209">
        <v>2</v>
      </c>
      <c r="D38" s="341" t="s">
        <v>214</v>
      </c>
      <c r="E38" s="341"/>
      <c r="F38" s="341"/>
      <c r="G38" s="341"/>
      <c r="H38" s="341" t="s">
        <v>226</v>
      </c>
      <c r="I38" s="342"/>
      <c r="J38" s="342"/>
      <c r="K38" s="342"/>
    </row>
    <row r="39" spans="1:13" s="12" customFormat="1" ht="144" x14ac:dyDescent="0.35">
      <c r="A39" s="144" t="s">
        <v>370</v>
      </c>
      <c r="B39" s="207" t="s">
        <v>398</v>
      </c>
      <c r="C39" s="151">
        <v>1.5</v>
      </c>
      <c r="D39" s="341" t="s">
        <v>250</v>
      </c>
      <c r="E39" s="341"/>
      <c r="F39" s="341"/>
      <c r="G39" s="341"/>
      <c r="H39" s="341" t="s">
        <v>249</v>
      </c>
      <c r="I39" s="342"/>
      <c r="J39" s="342"/>
      <c r="K39" s="342"/>
    </row>
    <row r="40" spans="1:13" s="12" customFormat="1" ht="234.6" thickBot="1" x14ac:dyDescent="0.4">
      <c r="A40" s="144" t="s">
        <v>404</v>
      </c>
      <c r="B40" s="227" t="s">
        <v>389</v>
      </c>
      <c r="C40" s="209">
        <v>3</v>
      </c>
      <c r="D40" s="341" t="s">
        <v>247</v>
      </c>
      <c r="E40" s="341"/>
      <c r="F40" s="341"/>
      <c r="G40" s="341"/>
      <c r="H40" s="341" t="s">
        <v>248</v>
      </c>
      <c r="I40" s="341"/>
      <c r="J40" s="341"/>
      <c r="K40" s="341"/>
    </row>
    <row r="41" spans="1:13" s="12" customFormat="1" ht="243" customHeight="1" thickBot="1" x14ac:dyDescent="0.35">
      <c r="A41" s="30" t="s">
        <v>404</v>
      </c>
      <c r="B41" s="221" t="s">
        <v>399</v>
      </c>
      <c r="C41" s="80">
        <v>1</v>
      </c>
      <c r="D41" s="255" t="s">
        <v>341</v>
      </c>
      <c r="E41" s="256"/>
      <c r="F41" s="256"/>
      <c r="G41" s="257"/>
      <c r="H41" s="426" t="s">
        <v>249</v>
      </c>
      <c r="I41" s="427"/>
      <c r="J41" s="427"/>
      <c r="K41" s="427"/>
    </row>
    <row r="42" spans="1:13" ht="18.600000000000001" thickBot="1" x14ac:dyDescent="0.4">
      <c r="B42" s="28" t="s">
        <v>28</v>
      </c>
      <c r="C42" s="29">
        <f>SUM(C36:C41)</f>
        <v>9</v>
      </c>
    </row>
    <row r="43" spans="1:13" ht="25.95" customHeight="1" x14ac:dyDescent="0.35">
      <c r="A43" s="250" t="s">
        <v>286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327" t="s">
        <v>294</v>
      </c>
      <c r="M43" s="329"/>
    </row>
    <row r="44" spans="1:13" ht="126" x14ac:dyDescent="0.35">
      <c r="A44" s="205" t="s">
        <v>402</v>
      </c>
      <c r="B44" s="225" t="s">
        <v>388</v>
      </c>
      <c r="C44" s="194" t="s">
        <v>288</v>
      </c>
      <c r="D44" s="311" t="s">
        <v>215</v>
      </c>
      <c r="E44" s="311"/>
      <c r="F44" s="311"/>
      <c r="G44" s="311"/>
      <c r="H44" s="311"/>
      <c r="I44" s="311"/>
      <c r="J44" s="311"/>
      <c r="K44" s="329"/>
      <c r="L44" s="329" t="s">
        <v>363</v>
      </c>
      <c r="M44" s="329"/>
    </row>
    <row r="45" spans="1:13" ht="255" customHeight="1" x14ac:dyDescent="0.35">
      <c r="A45" s="145" t="s">
        <v>403</v>
      </c>
      <c r="B45" s="216" t="s">
        <v>381</v>
      </c>
      <c r="C45" s="209" t="s">
        <v>400</v>
      </c>
      <c r="D45" s="311" t="s">
        <v>408</v>
      </c>
      <c r="E45" s="311"/>
      <c r="F45" s="311"/>
      <c r="G45" s="311"/>
      <c r="H45" s="311">
        <v>50</v>
      </c>
      <c r="I45" s="311"/>
      <c r="J45" s="311"/>
      <c r="K45" s="329"/>
      <c r="L45" s="329" t="s">
        <v>363</v>
      </c>
      <c r="M45" s="329"/>
    </row>
    <row r="46" spans="1:13" ht="255" customHeight="1" x14ac:dyDescent="0.3">
      <c r="A46" s="145" t="s">
        <v>403</v>
      </c>
      <c r="B46" s="225" t="s">
        <v>409</v>
      </c>
      <c r="C46" s="209">
        <v>1</v>
      </c>
      <c r="D46" s="341" t="s">
        <v>214</v>
      </c>
      <c r="E46" s="341"/>
      <c r="F46" s="341"/>
      <c r="G46" s="341"/>
      <c r="H46" s="442">
        <v>50</v>
      </c>
      <c r="I46" s="443"/>
      <c r="J46" s="443"/>
      <c r="K46" s="443"/>
      <c r="L46" s="438" t="s">
        <v>363</v>
      </c>
      <c r="M46" s="438"/>
    </row>
    <row r="47" spans="1:13" ht="142.5" customHeight="1" x14ac:dyDescent="0.3">
      <c r="A47" s="207" t="s">
        <v>401</v>
      </c>
      <c r="B47" s="216" t="s">
        <v>395</v>
      </c>
      <c r="C47" s="209">
        <v>1.5</v>
      </c>
      <c r="D47" s="341" t="s">
        <v>251</v>
      </c>
      <c r="E47" s="341"/>
      <c r="F47" s="341"/>
      <c r="G47" s="341"/>
      <c r="H47" s="439">
        <v>5</v>
      </c>
      <c r="I47" s="440"/>
      <c r="J47" s="440"/>
      <c r="K47" s="440"/>
      <c r="L47" s="441" t="s">
        <v>362</v>
      </c>
      <c r="M47" s="441"/>
    </row>
    <row r="48" spans="1:13" ht="18.600000000000001" thickBot="1" x14ac:dyDescent="0.4">
      <c r="A48" s="431" t="s">
        <v>56</v>
      </c>
      <c r="B48" s="432"/>
    </row>
    <row r="49" spans="1:11" ht="52.5" customHeight="1" thickBot="1" x14ac:dyDescent="0.35">
      <c r="A49" s="433" t="s">
        <v>50</v>
      </c>
      <c r="B49" s="434"/>
      <c r="C49" s="435"/>
      <c r="D49" s="32" t="s">
        <v>48</v>
      </c>
      <c r="E49" s="37" t="s">
        <v>51</v>
      </c>
      <c r="F49" s="436" t="s">
        <v>2</v>
      </c>
      <c r="G49" s="283"/>
      <c r="H49" s="283"/>
      <c r="I49" s="283"/>
      <c r="J49" s="283"/>
      <c r="K49" s="437"/>
    </row>
    <row r="50" spans="1:11" s="12" customFormat="1" ht="35.4" customHeight="1" thickBot="1" x14ac:dyDescent="0.35">
      <c r="A50" s="255" t="s">
        <v>274</v>
      </c>
      <c r="B50" s="256"/>
      <c r="C50" s="119"/>
      <c r="D50" s="34">
        <v>1</v>
      </c>
      <c r="E50" s="36" t="s">
        <v>121</v>
      </c>
      <c r="F50" s="428" t="s">
        <v>276</v>
      </c>
      <c r="G50" s="429"/>
      <c r="H50" s="429"/>
      <c r="I50" s="429"/>
      <c r="J50" s="429"/>
      <c r="K50" s="430"/>
    </row>
    <row r="51" spans="1:11" s="12" customFormat="1" ht="31.2" customHeight="1" thickBot="1" x14ac:dyDescent="0.35">
      <c r="A51" s="255" t="s">
        <v>275</v>
      </c>
      <c r="B51" s="256"/>
      <c r="C51" s="257"/>
      <c r="D51" s="34">
        <v>1</v>
      </c>
      <c r="E51" s="36" t="s">
        <v>121</v>
      </c>
      <c r="F51" s="428" t="s">
        <v>277</v>
      </c>
      <c r="G51" s="429"/>
      <c r="H51" s="429"/>
      <c r="I51" s="429"/>
      <c r="J51" s="429"/>
      <c r="K51" s="430"/>
    </row>
    <row r="52" spans="1:11" ht="18.600000000000001" thickBot="1" x14ac:dyDescent="0.4">
      <c r="B52" s="424" t="s">
        <v>28</v>
      </c>
      <c r="C52" s="425"/>
      <c r="D52" s="33">
        <f>SUM(D50:D51)</f>
        <v>2</v>
      </c>
    </row>
  </sheetData>
  <sheetProtection formatRows="0"/>
  <mergeCells count="64">
    <mergeCell ref="L43:M43"/>
    <mergeCell ref="L44:M44"/>
    <mergeCell ref="D44:G44"/>
    <mergeCell ref="H44:K44"/>
    <mergeCell ref="D45:G45"/>
    <mergeCell ref="H45:K45"/>
    <mergeCell ref="L45:M45"/>
    <mergeCell ref="F49:K49"/>
    <mergeCell ref="L46:M46"/>
    <mergeCell ref="D47:G47"/>
    <mergeCell ref="H47:K47"/>
    <mergeCell ref="L47:M47"/>
    <mergeCell ref="D46:G46"/>
    <mergeCell ref="H46:K46"/>
    <mergeCell ref="D38:G38"/>
    <mergeCell ref="H38:K38"/>
    <mergeCell ref="B52:C52"/>
    <mergeCell ref="A43:K43"/>
    <mergeCell ref="D41:G41"/>
    <mergeCell ref="H41:K41"/>
    <mergeCell ref="D39:G39"/>
    <mergeCell ref="H39:K39"/>
    <mergeCell ref="D40:G40"/>
    <mergeCell ref="H40:K40"/>
    <mergeCell ref="A50:B50"/>
    <mergeCell ref="F50:K50"/>
    <mergeCell ref="A51:C51"/>
    <mergeCell ref="F51:K51"/>
    <mergeCell ref="A48:B48"/>
    <mergeCell ref="A49:C49"/>
    <mergeCell ref="A29:B29"/>
    <mergeCell ref="O8:O9"/>
    <mergeCell ref="A13:A14"/>
    <mergeCell ref="M8:M9"/>
    <mergeCell ref="N8:N9"/>
    <mergeCell ref="O7:R7"/>
    <mergeCell ref="P8:R8"/>
    <mergeCell ref="A22:A24"/>
    <mergeCell ref="A26:A27"/>
    <mergeCell ref="A28:B28"/>
    <mergeCell ref="C2:N2"/>
    <mergeCell ref="A15:A18"/>
    <mergeCell ref="A19:A21"/>
    <mergeCell ref="C8:C9"/>
    <mergeCell ref="D8:D9"/>
    <mergeCell ref="F8:G8"/>
    <mergeCell ref="H8:H9"/>
    <mergeCell ref="I8:I9"/>
    <mergeCell ref="J8:J9"/>
    <mergeCell ref="K8:L8"/>
    <mergeCell ref="A10:A11"/>
    <mergeCell ref="A7:A9"/>
    <mergeCell ref="B7:B9"/>
    <mergeCell ref="C7:D7"/>
    <mergeCell ref="E7:E9"/>
    <mergeCell ref="F7:N7"/>
    <mergeCell ref="A30:B30"/>
    <mergeCell ref="D37:G37"/>
    <mergeCell ref="H37:K37"/>
    <mergeCell ref="D35:G35"/>
    <mergeCell ref="A34:B34"/>
    <mergeCell ref="H35:K35"/>
    <mergeCell ref="D36:G36"/>
    <mergeCell ref="H36:K36"/>
  </mergeCells>
  <hyperlinks>
    <hyperlink ref="H17" r:id="rId1" display="https://edsoo.ru/Federalnaya_rabochaya_programma_osnovnogo_obschego_obrazovaniya_predmeta_Obschestvoznanie_.htm"/>
    <hyperlink ref="H19" r:id="rId2" display="https://edsoo.ru/Primernaya_rabochaya_programma_osnovnogo_obschego_obrazovaniya_predmeta_Fizika_proekt_.htm"/>
    <hyperlink ref="H20" r:id="rId3" display="https://edsoo.ru/Primernaya_rabochaya_programma_osnovnogo_obschego_obrazovaniya_predmeta_Himiya_proekt_.htm"/>
    <hyperlink ref="H26" r:id="rId4" display="https://edsoo.ru/Federalnaya_rabochaya_programma_osnovnogo_obschego_obrazovaniya_predmeta_Osnovi_bezopasnosti_zhiznedeyatelnosti_.htm"/>
    <hyperlink ref="H10" r:id="rId5" display="https://edsoo.ru/Federalnaya_rabochaya_programma_osnovnogo_obschego_obrazovaniya_predmeta_Russkij_yazik_.htm"/>
    <hyperlink ref="H11" r:id="rId6" display="https://edsoo.ru/Federalnaya_rabochaya_programma_osnovnogo_obschego_obrazovaniya_predmeta_Literatura_.htm"/>
    <hyperlink ref="H12" r:id="rId7" display="https://edsoo.ru/Primernaya_rabochaya_programma_osnovnogo_obschego_obrazovaniya_predmeta_Anglijskij_yazik_proekt_.htm"/>
    <hyperlink ref="H13" r:id="rId8" display="https://edsoo.ru/Primernaya_rabochaya_programma_osnovnogo_obschego_obrazovaniya_predmeta_Matematika_proekt_.htm"/>
    <hyperlink ref="H25" r:id="rId9" display="https://edsoo.ru/Primernaya_rabochaya_programma_osnovnogo_obschego_obrazovaniya_predmeta_Tehnologiya_proekt_.htm"/>
    <hyperlink ref="H27" r:id="rId10" display="https://edsoo.ru/Primernaya_rabochaya_programma_osnovnogo_obschego_obrazovaniya_predmeta_Fizicheskaya_kultura_proekt_.htm"/>
    <hyperlink ref="H15" r:id="rId11" display="https://edsoo.ru/Federalnaya_rabochaya_programma_osnovnogo_obschego_obrazovaniya_predmeta_Istoriya_.htm"/>
    <hyperlink ref="H18" r:id="rId12" display="https://edsoo.ru/Federalnaya_rabochaya_programma_osnovnogo_obschego_obrazovaniya_predmeta_Geografiya_.htm"/>
    <hyperlink ref="H21" r:id="rId13" display="https://edsoo.ru/Primernaya_rabochaya_programma_osnovnogo_obschego_obrazovaniya_predmeta_Biologiya_proekt_.htm"/>
  </hyperlinks>
  <pageMargins left="0.15748031496062992" right="0.15748031496062992" top="0.31496062992125984" bottom="0.31496062992125984" header="0.31496062992125984" footer="0.31496062992125984"/>
  <pageSetup paperSize="9" scale="39" fitToHeight="5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1а,1б класс</vt:lpstr>
      <vt:lpstr>2а,2б класс</vt:lpstr>
      <vt:lpstr>3а,3б класс</vt:lpstr>
      <vt:lpstr>4а,4б класс</vt:lpstr>
      <vt:lpstr>5а,5б класс</vt:lpstr>
      <vt:lpstr>6а,6б класс</vt:lpstr>
      <vt:lpstr>7а,7б класс</vt:lpstr>
      <vt:lpstr>8а,8б класс</vt:lpstr>
      <vt:lpstr>9а,9б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User</cp:lastModifiedBy>
  <cp:lastPrinted>2023-09-01T05:01:14Z</cp:lastPrinted>
  <dcterms:created xsi:type="dcterms:W3CDTF">2014-07-19T08:59:48Z</dcterms:created>
  <dcterms:modified xsi:type="dcterms:W3CDTF">2023-09-01T08:27:59Z</dcterms:modified>
</cp:coreProperties>
</file>